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BoxDrive\Box\ＩＲ・広報部\ＩＲ・広報部_ＩＲ\★決算発表・決算説明会\22Q4＆中計進捗-230511\☆財務業績情報更新\"/>
    </mc:Choice>
  </mc:AlternateContent>
  <xr:revisionPtr revIDLastSave="0" documentId="8_{F71D050C-4971-4111-ACAC-C2EA212C6896}" xr6:coauthVersionLast="47" xr6:coauthVersionMax="47" xr10:uidLastSave="{00000000-0000-0000-0000-000000000000}"/>
  <bookViews>
    <workbookView xWindow="-110" yWindow="-110" windowWidth="19420" windowHeight="10420" xr2:uid="{E880AEE5-22C2-4FD7-A4D6-E4C135F273E0}"/>
  </bookViews>
  <sheets>
    <sheet name="FY2013-2022" sheetId="37" r:id="rId1"/>
    <sheet name="factbook(Q4)" sheetId="39" r:id="rId2"/>
  </sheets>
  <externalReferences>
    <externalReference r:id="rId3"/>
    <externalReference r:id="rId4"/>
    <externalReference r:id="rId5"/>
    <externalReference r:id="rId6"/>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D②固定資産" localSheetId="1">[1]固定資産!#REF!</definedName>
    <definedName name="D②固定資産">[2]固定資産!#REF!</definedName>
    <definedName name="E②その他集計" localSheetId="1">[1]その他!#REF!</definedName>
    <definedName name="E②その他集計">[2]その他!#REF!</definedName>
    <definedName name="_xlnm.Print_Area" localSheetId="1">'factbook(Q4)'!$A$1:$J$277</definedName>
    <definedName name="_xlnm.Print_Area" localSheetId="0">'FY2013-2022'!$A$1:$M$34</definedName>
    <definedName name="_xlnm.Print_Area">'[3]falcon excel 出力'!#REF!</definedName>
    <definedName name="PRINT_AREA_MI" localSheetId="1">'[4]falcon excel 出力'!#REF!</definedName>
    <definedName name="PRINT_AREA_MI">'[3]falcon excel 出力'!#REF!</definedName>
    <definedName name="Q_予想" localSheetId="1">#REF!</definedName>
    <definedName name="Q_予想">#REF!</definedName>
    <definedName name="営利" localSheetId="1">#REF!</definedName>
    <definedName name="営利">#REF!</definedName>
    <definedName name="限利" localSheetId="1">#REF!</definedName>
    <definedName name="限利">#REF!</definedName>
    <definedName name="前年" localSheetId="1">#REF!</definedName>
    <definedName name="前年">#REF!</definedName>
    <definedName name="前年２" localSheetId="1">#REF!</definedName>
    <definedName name="前年２">#REF!</definedName>
    <definedName name="損益" localSheetId="1">#REF!</definedName>
    <definedName name="損益">#REF!</definedName>
    <definedName name="読込１" localSheetId="1">#REF!</definedName>
    <definedName name="読込１">#REF!</definedName>
    <definedName name="読込２" localSheetId="1">#REF!</definedName>
    <definedName name="読込２">#REF!</definedName>
    <definedName name="売上" localSheetId="1">#REF!</definedName>
    <definedName name="売上">#REF!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2" i="37" l="1"/>
  <c r="M30" i="37"/>
  <c r="K217" i="39"/>
  <c r="K14" i="39"/>
  <c r="K8" i="39"/>
  <c r="L32" i="37"/>
  <c r="L30" i="37"/>
</calcChain>
</file>

<file path=xl/sharedStrings.xml><?xml version="1.0" encoding="utf-8"?>
<sst xmlns="http://schemas.openxmlformats.org/spreadsheetml/2006/main" count="454" uniqueCount="243">
  <si>
    <t>（単位：百万円未満切捨て）</t>
  </si>
  <si>
    <t>2014/3</t>
  </si>
  <si>
    <t>2015/3</t>
  </si>
  <si>
    <t>2016/3</t>
  </si>
  <si>
    <t>2017/3</t>
  </si>
  <si>
    <t>2018/3</t>
  </si>
  <si>
    <t>2019/3</t>
  </si>
  <si>
    <t>2020/3</t>
  </si>
  <si>
    <t>2021/3</t>
  </si>
  <si>
    <t>2022/3</t>
    <phoneticPr fontId="8"/>
  </si>
  <si>
    <t>売上高・損益状況</t>
    <rPh sb="0" eb="3">
      <t>ウリアゲダカ</t>
    </rPh>
    <rPh sb="4" eb="6">
      <t>ソンエキ</t>
    </rPh>
    <rPh sb="6" eb="8">
      <t>ジョウキョウ</t>
    </rPh>
    <phoneticPr fontId="8"/>
  </si>
  <si>
    <t>売上高</t>
    <rPh sb="0" eb="2">
      <t>ウリアゲ</t>
    </rPh>
    <rPh sb="2" eb="3">
      <t>ダカ</t>
    </rPh>
    <phoneticPr fontId="8"/>
  </si>
  <si>
    <t>営業利益</t>
    <rPh sb="0" eb="2">
      <t>エイギョウ</t>
    </rPh>
    <rPh sb="2" eb="4">
      <t>リエキ</t>
    </rPh>
    <phoneticPr fontId="8"/>
  </si>
  <si>
    <t>売上高営業利益率</t>
    <rPh sb="0" eb="2">
      <t>ウリアゲ</t>
    </rPh>
    <rPh sb="2" eb="3">
      <t>ダカ</t>
    </rPh>
    <rPh sb="3" eb="5">
      <t>エイギョウ</t>
    </rPh>
    <rPh sb="5" eb="7">
      <t>リエキ</t>
    </rPh>
    <rPh sb="7" eb="8">
      <t>リツ</t>
    </rPh>
    <phoneticPr fontId="8"/>
  </si>
  <si>
    <t>経常利益</t>
    <rPh sb="0" eb="2">
      <t>ケイジョウ</t>
    </rPh>
    <rPh sb="2" eb="4">
      <t>リエキ</t>
    </rPh>
    <phoneticPr fontId="8"/>
  </si>
  <si>
    <t>売上高経常利益率</t>
    <rPh sb="0" eb="2">
      <t>ウリアゲ</t>
    </rPh>
    <rPh sb="2" eb="3">
      <t>ダカ</t>
    </rPh>
    <rPh sb="3" eb="5">
      <t>ケイジョウ</t>
    </rPh>
    <rPh sb="5" eb="7">
      <t>リエキ</t>
    </rPh>
    <rPh sb="7" eb="8">
      <t>リツ</t>
    </rPh>
    <phoneticPr fontId="8"/>
  </si>
  <si>
    <t>親会社株主帰属当期純利益</t>
    <rPh sb="0" eb="1">
      <t>オヤ</t>
    </rPh>
    <rPh sb="1" eb="3">
      <t>カイシャ</t>
    </rPh>
    <rPh sb="3" eb="5">
      <t>カブヌシ</t>
    </rPh>
    <rPh sb="5" eb="7">
      <t>キゾク</t>
    </rPh>
    <rPh sb="7" eb="9">
      <t>トウキ</t>
    </rPh>
    <rPh sb="9" eb="12">
      <t>ジュンリエキ</t>
    </rPh>
    <phoneticPr fontId="8"/>
  </si>
  <si>
    <t>売上高当期純利益率</t>
    <rPh sb="0" eb="2">
      <t>ウリアゲ</t>
    </rPh>
    <rPh sb="2" eb="3">
      <t>ダカ</t>
    </rPh>
    <rPh sb="3" eb="5">
      <t>トウキ</t>
    </rPh>
    <rPh sb="5" eb="6">
      <t>ジュン</t>
    </rPh>
    <rPh sb="6" eb="8">
      <t>リエキ</t>
    </rPh>
    <rPh sb="8" eb="9">
      <t>リツ</t>
    </rPh>
    <phoneticPr fontId="8"/>
  </si>
  <si>
    <t>１株当り当期純利益（円）※</t>
    <rPh sb="0" eb="2">
      <t>ヒトカブ</t>
    </rPh>
    <rPh sb="2" eb="3">
      <t>アタ</t>
    </rPh>
    <rPh sb="4" eb="6">
      <t>トウキ</t>
    </rPh>
    <rPh sb="6" eb="9">
      <t>ジュンリエキ</t>
    </rPh>
    <rPh sb="10" eb="11">
      <t>エン</t>
    </rPh>
    <phoneticPr fontId="8"/>
  </si>
  <si>
    <t>自己資本利益率（ＲＯＥ）</t>
    <rPh sb="0" eb="2">
      <t>ジコ</t>
    </rPh>
    <rPh sb="2" eb="4">
      <t>シホン</t>
    </rPh>
    <rPh sb="4" eb="6">
      <t>リエキ</t>
    </rPh>
    <rPh sb="6" eb="7">
      <t>リツ</t>
    </rPh>
    <phoneticPr fontId="8"/>
  </si>
  <si>
    <t>資産状況</t>
    <rPh sb="0" eb="4">
      <t>シサンジョウキョウ</t>
    </rPh>
    <phoneticPr fontId="8"/>
  </si>
  <si>
    <t>総資産</t>
    <rPh sb="0" eb="3">
      <t>ソウシサン</t>
    </rPh>
    <phoneticPr fontId="8"/>
  </si>
  <si>
    <t>自己資本</t>
    <rPh sb="0" eb="2">
      <t>ジコ</t>
    </rPh>
    <rPh sb="2" eb="4">
      <t>シホン</t>
    </rPh>
    <phoneticPr fontId="8"/>
  </si>
  <si>
    <t xml:space="preserve">自己資本比率 </t>
    <rPh sb="0" eb="2">
      <t>ジコ</t>
    </rPh>
    <rPh sb="2" eb="4">
      <t>シホン</t>
    </rPh>
    <rPh sb="4" eb="6">
      <t>ヒリツ</t>
    </rPh>
    <phoneticPr fontId="8"/>
  </si>
  <si>
    <t>有利子負債残高</t>
    <rPh sb="0" eb="3">
      <t>ユウリシ</t>
    </rPh>
    <rPh sb="3" eb="5">
      <t>フサイ</t>
    </rPh>
    <rPh sb="5" eb="7">
      <t>ザンダカ</t>
    </rPh>
    <phoneticPr fontId="8"/>
  </si>
  <si>
    <t>有利子負債残高/自己資本(D/Eレシオ)</t>
    <rPh sb="0" eb="3">
      <t>ユウリシ</t>
    </rPh>
    <rPh sb="3" eb="5">
      <t>フサイ</t>
    </rPh>
    <rPh sb="5" eb="7">
      <t>ザンダカ</t>
    </rPh>
    <rPh sb="8" eb="10">
      <t>ジコ</t>
    </rPh>
    <rPh sb="10" eb="12">
      <t>シホン</t>
    </rPh>
    <phoneticPr fontId="8"/>
  </si>
  <si>
    <t>NET有利子負債残高/自己資本(NET D/Eレシオ)</t>
    <rPh sb="3" eb="6">
      <t>ユウリシ</t>
    </rPh>
    <rPh sb="6" eb="8">
      <t>フサイ</t>
    </rPh>
    <rPh sb="8" eb="10">
      <t>ザンダカ</t>
    </rPh>
    <rPh sb="11" eb="13">
      <t>ジコ</t>
    </rPh>
    <rPh sb="13" eb="15">
      <t>シホン</t>
    </rPh>
    <phoneticPr fontId="8"/>
  </si>
  <si>
    <t>事業資産営業利益率</t>
    <rPh sb="0" eb="2">
      <t>ジギョウ</t>
    </rPh>
    <rPh sb="2" eb="4">
      <t>シサン</t>
    </rPh>
    <rPh sb="4" eb="6">
      <t>エイギョウ</t>
    </rPh>
    <rPh sb="6" eb="8">
      <t>リエキ</t>
    </rPh>
    <rPh sb="8" eb="9">
      <t>リツ</t>
    </rPh>
    <phoneticPr fontId="37"/>
  </si>
  <si>
    <t>総資産回転率(回）</t>
    <rPh sb="0" eb="3">
      <t>ソウシサン</t>
    </rPh>
    <rPh sb="3" eb="5">
      <t>カイテン</t>
    </rPh>
    <rPh sb="5" eb="6">
      <t>リツ</t>
    </rPh>
    <rPh sb="7" eb="8">
      <t>カイ</t>
    </rPh>
    <phoneticPr fontId="8"/>
  </si>
  <si>
    <t>棚卸資産回転率(回)</t>
    <rPh sb="0" eb="2">
      <t>タナオロ</t>
    </rPh>
    <rPh sb="2" eb="4">
      <t>シサン</t>
    </rPh>
    <rPh sb="4" eb="6">
      <t>カイテン</t>
    </rPh>
    <rPh sb="6" eb="7">
      <t>リツ</t>
    </rPh>
    <rPh sb="8" eb="9">
      <t>カイ</t>
    </rPh>
    <phoneticPr fontId="8"/>
  </si>
  <si>
    <t>売上債権回転率</t>
    <rPh sb="0" eb="2">
      <t>ウリアゲ</t>
    </rPh>
    <rPh sb="2" eb="4">
      <t>サイケン</t>
    </rPh>
    <rPh sb="4" eb="6">
      <t>カイテン</t>
    </rPh>
    <rPh sb="6" eb="7">
      <t>リツ</t>
    </rPh>
    <phoneticPr fontId="8"/>
  </si>
  <si>
    <t>キャッシュ・フロー状況</t>
    <rPh sb="9" eb="11">
      <t>ジョウキョウ</t>
    </rPh>
    <phoneticPr fontId="8"/>
  </si>
  <si>
    <t>営業活動によるキャッシュ・フロー</t>
    <rPh sb="0" eb="2">
      <t>エイギョウ</t>
    </rPh>
    <rPh sb="2" eb="4">
      <t>カツドウ</t>
    </rPh>
    <phoneticPr fontId="8"/>
  </si>
  <si>
    <t>投資活動によるキャッシュ・フロー</t>
    <rPh sb="0" eb="2">
      <t>トウシ</t>
    </rPh>
    <rPh sb="2" eb="4">
      <t>カツドウ</t>
    </rPh>
    <phoneticPr fontId="8"/>
  </si>
  <si>
    <t>フリー・キャッシュ・フロー</t>
    <phoneticPr fontId="8"/>
  </si>
  <si>
    <t>設備投資・研究開発</t>
    <rPh sb="0" eb="4">
      <t>セツビトウシ</t>
    </rPh>
    <rPh sb="5" eb="9">
      <t>ケンキュウカイハツ</t>
    </rPh>
    <phoneticPr fontId="8"/>
  </si>
  <si>
    <t>設備投資額</t>
    <rPh sb="0" eb="4">
      <t>セツビトウシ</t>
    </rPh>
    <rPh sb="4" eb="5">
      <t>ガク</t>
    </rPh>
    <phoneticPr fontId="8"/>
  </si>
  <si>
    <t>売上高設備投資額比率</t>
    <rPh sb="0" eb="2">
      <t>ウリアゲ</t>
    </rPh>
    <rPh sb="2" eb="3">
      <t>ダカ</t>
    </rPh>
    <rPh sb="3" eb="5">
      <t>セツビ</t>
    </rPh>
    <rPh sb="5" eb="7">
      <t>トウシ</t>
    </rPh>
    <rPh sb="7" eb="8">
      <t>ガク</t>
    </rPh>
    <rPh sb="8" eb="10">
      <t>ヒリツ</t>
    </rPh>
    <phoneticPr fontId="8"/>
  </si>
  <si>
    <t>研究開発費</t>
    <rPh sb="0" eb="2">
      <t>ケンキュウ</t>
    </rPh>
    <rPh sb="2" eb="5">
      <t>カイハツヒ</t>
    </rPh>
    <phoneticPr fontId="8"/>
  </si>
  <si>
    <t>売上高研究開発費比率</t>
    <rPh sb="0" eb="2">
      <t>ウリアゲ</t>
    </rPh>
    <rPh sb="2" eb="3">
      <t>ダカ</t>
    </rPh>
    <rPh sb="3" eb="5">
      <t>ケンキュウ</t>
    </rPh>
    <rPh sb="5" eb="8">
      <t>カイハツヒ</t>
    </rPh>
    <rPh sb="8" eb="10">
      <t>ヒリツ</t>
    </rPh>
    <phoneticPr fontId="8"/>
  </si>
  <si>
    <t>※当社は、2016年10月1日付で普通株式10株につき1株の割合で株式併合を実施しております。</t>
    <rPh sb="1" eb="3">
      <t>トウシャ</t>
    </rPh>
    <rPh sb="9" eb="10">
      <t>ネン</t>
    </rPh>
    <rPh sb="12" eb="13">
      <t>ガツ</t>
    </rPh>
    <rPh sb="14" eb="15">
      <t>ニチ</t>
    </rPh>
    <rPh sb="15" eb="16">
      <t>ヅケ</t>
    </rPh>
    <rPh sb="17" eb="19">
      <t>フツウ</t>
    </rPh>
    <rPh sb="19" eb="21">
      <t>カブシキ</t>
    </rPh>
    <rPh sb="23" eb="24">
      <t>カブ</t>
    </rPh>
    <rPh sb="28" eb="29">
      <t>カブ</t>
    </rPh>
    <rPh sb="30" eb="32">
      <t>ワリアイ</t>
    </rPh>
    <rPh sb="33" eb="35">
      <t>カブシキ</t>
    </rPh>
    <rPh sb="35" eb="37">
      <t>ヘイゴウ</t>
    </rPh>
    <rPh sb="38" eb="40">
      <t>ジッシ</t>
    </rPh>
    <phoneticPr fontId="8"/>
  </si>
  <si>
    <t>損益概要　　　　　　　　　　　　　　　　　　　　　　　　　　　　</t>
    <rPh sb="0" eb="2">
      <t>ソンエキ</t>
    </rPh>
    <rPh sb="2" eb="4">
      <t>ガイヨウ</t>
    </rPh>
    <phoneticPr fontId="8"/>
  </si>
  <si>
    <t>持分法投資損益</t>
    <rPh sb="0" eb="3">
      <t>モチブンポウ</t>
    </rPh>
    <rPh sb="3" eb="5">
      <t>トウシ</t>
    </rPh>
    <rPh sb="5" eb="7">
      <t>ソンエキ</t>
    </rPh>
    <phoneticPr fontId="8"/>
  </si>
  <si>
    <t>その他営業外損益</t>
    <rPh sb="2" eb="3">
      <t>タ</t>
    </rPh>
    <rPh sb="3" eb="5">
      <t>エイギョウ</t>
    </rPh>
    <rPh sb="5" eb="6">
      <t>ソト</t>
    </rPh>
    <rPh sb="6" eb="8">
      <t>ソンエキ</t>
    </rPh>
    <phoneticPr fontId="8"/>
  </si>
  <si>
    <t>特別利益</t>
    <rPh sb="0" eb="2">
      <t>トクベツ</t>
    </rPh>
    <rPh sb="2" eb="4">
      <t>リエキ</t>
    </rPh>
    <phoneticPr fontId="8"/>
  </si>
  <si>
    <t>特別損失</t>
    <rPh sb="0" eb="2">
      <t>トクベツ</t>
    </rPh>
    <rPh sb="2" eb="4">
      <t>ソンシツ</t>
    </rPh>
    <phoneticPr fontId="8"/>
  </si>
  <si>
    <t>税金等調整前当期純損益</t>
    <phoneticPr fontId="8"/>
  </si>
  <si>
    <t>法人税等</t>
    <rPh sb="0" eb="3">
      <t>ホウジンゼイ</t>
    </rPh>
    <rPh sb="3" eb="4">
      <t>トウ</t>
    </rPh>
    <phoneticPr fontId="8"/>
  </si>
  <si>
    <t>非支配株主帰属当期純利益</t>
    <rPh sb="0" eb="1">
      <t>アラ</t>
    </rPh>
    <rPh sb="1" eb="3">
      <t>シハイ</t>
    </rPh>
    <rPh sb="3" eb="5">
      <t>カブヌシ</t>
    </rPh>
    <rPh sb="5" eb="7">
      <t>キゾク</t>
    </rPh>
    <rPh sb="7" eb="9">
      <t>トウキ</t>
    </rPh>
    <rPh sb="9" eb="12">
      <t>ジュンリエキ</t>
    </rPh>
    <phoneticPr fontId="8"/>
  </si>
  <si>
    <t>為替平均　(\/US$）　4月－翌3月</t>
    <rPh sb="0" eb="2">
      <t>カワセ</t>
    </rPh>
    <rPh sb="2" eb="4">
      <t>ヘイキン</t>
    </rPh>
    <phoneticPr fontId="8"/>
  </si>
  <si>
    <t>銅建値　平均(\/kg）　4月－翌3月</t>
    <rPh sb="0" eb="1">
      <t>ドウ</t>
    </rPh>
    <rPh sb="1" eb="3">
      <t>タテネ</t>
    </rPh>
    <rPh sb="4" eb="6">
      <t>ヘイキン</t>
    </rPh>
    <phoneticPr fontId="8"/>
  </si>
  <si>
    <t>セグメント別 　 　 【売上高】　　　　　　　　　　　　　　</t>
    <rPh sb="5" eb="6">
      <t>ベツ</t>
    </rPh>
    <rPh sb="12" eb="14">
      <t>ウリアゲ</t>
    </rPh>
    <rPh sb="14" eb="15">
      <t>ダカ</t>
    </rPh>
    <phoneticPr fontId="8"/>
  </si>
  <si>
    <t>FY2019</t>
  </si>
  <si>
    <t>FY2020</t>
  </si>
  <si>
    <t>FY2021</t>
  </si>
  <si>
    <t>インフラ</t>
    <phoneticPr fontId="8"/>
  </si>
  <si>
    <t>　情報通信ソリューション</t>
    <rPh sb="1" eb="3">
      <t>ジョウホウ</t>
    </rPh>
    <rPh sb="3" eb="5">
      <t>ツウシン</t>
    </rPh>
    <phoneticPr fontId="8"/>
  </si>
  <si>
    <t>　エネルギーインフラ</t>
    <phoneticPr fontId="8"/>
  </si>
  <si>
    <t>電装エレクトロニクス</t>
    <rPh sb="0" eb="2">
      <t>デンソウ</t>
    </rPh>
    <phoneticPr fontId="8"/>
  </si>
  <si>
    <t>　自動車部品・電池</t>
    <rPh sb="1" eb="6">
      <t>ジドウシャブヒン</t>
    </rPh>
    <rPh sb="7" eb="9">
      <t>デンチ</t>
    </rPh>
    <phoneticPr fontId="8"/>
  </si>
  <si>
    <t>　電装エレクトロニクス材料</t>
    <rPh sb="1" eb="3">
      <t>デンソウ</t>
    </rPh>
    <rPh sb="11" eb="13">
      <t>ザイリョウ</t>
    </rPh>
    <phoneticPr fontId="8"/>
  </si>
  <si>
    <t>機能製品</t>
    <rPh sb="0" eb="2">
      <t>キノウ</t>
    </rPh>
    <rPh sb="2" eb="4">
      <t>セイヒン</t>
    </rPh>
    <phoneticPr fontId="8"/>
  </si>
  <si>
    <t>サービス・開発等</t>
    <rPh sb="5" eb="7">
      <t>カイハツ</t>
    </rPh>
    <rPh sb="7" eb="8">
      <t>トウ</t>
    </rPh>
    <phoneticPr fontId="8"/>
  </si>
  <si>
    <t>調整額</t>
    <rPh sb="0" eb="2">
      <t>チョウセイ</t>
    </rPh>
    <rPh sb="2" eb="3">
      <t>ガク</t>
    </rPh>
    <phoneticPr fontId="8"/>
  </si>
  <si>
    <t>合計</t>
    <rPh sb="0" eb="2">
      <t>ゴウケイ</t>
    </rPh>
    <phoneticPr fontId="8"/>
  </si>
  <si>
    <t>セグメント別 　　　【営業利益】　　　　　　　　　　　　　</t>
    <rPh sb="5" eb="6">
      <t>ベツ</t>
    </rPh>
    <rPh sb="11" eb="13">
      <t>エイギョウ</t>
    </rPh>
    <rPh sb="13" eb="15">
      <t>リエキ</t>
    </rPh>
    <phoneticPr fontId="8"/>
  </si>
  <si>
    <t>セグメント別 　　　【売上高営業利益率】　　　　　　</t>
    <rPh sb="5" eb="6">
      <t>ベツ</t>
    </rPh>
    <rPh sb="11" eb="13">
      <t>ウリアゲ</t>
    </rPh>
    <rPh sb="13" eb="14">
      <t>ダカ</t>
    </rPh>
    <rPh sb="14" eb="16">
      <t>エイギョウ</t>
    </rPh>
    <rPh sb="16" eb="18">
      <t>リエキ</t>
    </rPh>
    <rPh sb="18" eb="19">
      <t>リツ</t>
    </rPh>
    <phoneticPr fontId="8"/>
  </si>
  <si>
    <t>セグメント別 　　　【設備投資】</t>
    <rPh sb="5" eb="6">
      <t>ベツ</t>
    </rPh>
    <rPh sb="11" eb="13">
      <t>セツビ</t>
    </rPh>
    <rPh sb="13" eb="15">
      <t>トウシ</t>
    </rPh>
    <phoneticPr fontId="8"/>
  </si>
  <si>
    <t>調整額または全社共通</t>
    <rPh sb="0" eb="2">
      <t>チョウセイ</t>
    </rPh>
    <rPh sb="2" eb="3">
      <t>ガク</t>
    </rPh>
    <rPh sb="6" eb="8">
      <t>ゼンシャ</t>
    </rPh>
    <rPh sb="8" eb="10">
      <t>キョウツウ</t>
    </rPh>
    <phoneticPr fontId="8"/>
  </si>
  <si>
    <t>セグメント別 　　　【減価償却費】</t>
    <rPh sb="5" eb="6">
      <t>ベツ</t>
    </rPh>
    <rPh sb="11" eb="13">
      <t>ゲンカ</t>
    </rPh>
    <rPh sb="13" eb="15">
      <t>ショウキャク</t>
    </rPh>
    <rPh sb="15" eb="16">
      <t>ヒ</t>
    </rPh>
    <phoneticPr fontId="8"/>
  </si>
  <si>
    <t>セグメント別 　　　【研究開発費】</t>
    <rPh sb="5" eb="6">
      <t>ベツ</t>
    </rPh>
    <rPh sb="11" eb="13">
      <t>ケンキュウ</t>
    </rPh>
    <rPh sb="13" eb="16">
      <t>カイハツヒ</t>
    </rPh>
    <phoneticPr fontId="8"/>
  </si>
  <si>
    <t>セグメント別 　　　【総資産】</t>
    <rPh sb="5" eb="6">
      <t>ベツ</t>
    </rPh>
    <rPh sb="11" eb="12">
      <t>ソウ</t>
    </rPh>
    <rPh sb="12" eb="14">
      <t>シサン</t>
    </rPh>
    <phoneticPr fontId="8"/>
  </si>
  <si>
    <t>地域別　　　　　　　　　【売上高】</t>
    <rPh sb="0" eb="2">
      <t>チイキ</t>
    </rPh>
    <rPh sb="2" eb="3">
      <t>ベツ</t>
    </rPh>
    <rPh sb="13" eb="15">
      <t>ウリアゲ</t>
    </rPh>
    <rPh sb="15" eb="16">
      <t>ダカ</t>
    </rPh>
    <phoneticPr fontId="8"/>
  </si>
  <si>
    <t>日本</t>
    <rPh sb="0" eb="2">
      <t>ニホン</t>
    </rPh>
    <phoneticPr fontId="8"/>
  </si>
  <si>
    <t>中国</t>
    <rPh sb="0" eb="2">
      <t>チュウゴク</t>
    </rPh>
    <phoneticPr fontId="8"/>
  </si>
  <si>
    <r>
      <t>アジア</t>
    </r>
    <r>
      <rPr>
        <sz val="10"/>
        <rFont val="Meiryo UI"/>
        <family val="3"/>
        <charset val="128"/>
      </rPr>
      <t>（日本、中国除く）</t>
    </r>
    <rPh sb="4" eb="6">
      <t>ニホン</t>
    </rPh>
    <rPh sb="7" eb="9">
      <t>チュウゴク</t>
    </rPh>
    <rPh sb="9" eb="10">
      <t>ノゾ</t>
    </rPh>
    <phoneticPr fontId="8"/>
  </si>
  <si>
    <t>北中米</t>
    <rPh sb="0" eb="3">
      <t>ホクチュウベイ</t>
    </rPh>
    <phoneticPr fontId="8"/>
  </si>
  <si>
    <t>その他（欧州、ロシア、ブラジルほか）</t>
    <rPh sb="2" eb="3">
      <t>タ</t>
    </rPh>
    <phoneticPr fontId="8"/>
  </si>
  <si>
    <t>海外売上高</t>
    <rPh sb="0" eb="2">
      <t>カイガイ</t>
    </rPh>
    <rPh sb="2" eb="4">
      <t>ウリアゲ</t>
    </rPh>
    <rPh sb="4" eb="5">
      <t>ダカ</t>
    </rPh>
    <phoneticPr fontId="8"/>
  </si>
  <si>
    <t>海外売上高比率</t>
    <rPh sb="0" eb="2">
      <t>カイガイ</t>
    </rPh>
    <rPh sb="2" eb="4">
      <t>ウリアゲ</t>
    </rPh>
    <rPh sb="4" eb="5">
      <t>ダカ</t>
    </rPh>
    <rPh sb="5" eb="7">
      <t>ヒリツ</t>
    </rPh>
    <phoneticPr fontId="8"/>
  </si>
  <si>
    <t>損益計算書</t>
    <rPh sb="0" eb="2">
      <t>ソンエキ</t>
    </rPh>
    <rPh sb="2" eb="5">
      <t>ケイサンショ</t>
    </rPh>
    <phoneticPr fontId="8"/>
  </si>
  <si>
    <t>売上原価</t>
    <rPh sb="0" eb="2">
      <t>ウリアゲ</t>
    </rPh>
    <rPh sb="2" eb="4">
      <t>ゲンカ</t>
    </rPh>
    <phoneticPr fontId="8"/>
  </si>
  <si>
    <t>　売上総利益</t>
    <rPh sb="1" eb="3">
      <t>ウリアゲ</t>
    </rPh>
    <rPh sb="3" eb="6">
      <t>ソウリエキ</t>
    </rPh>
    <phoneticPr fontId="8"/>
  </si>
  <si>
    <t>販売費及び一般管理費</t>
    <rPh sb="0" eb="3">
      <t>ハンバイヒ</t>
    </rPh>
    <rPh sb="3" eb="4">
      <t>オヨ</t>
    </rPh>
    <rPh sb="5" eb="8">
      <t>イッパンカン</t>
    </rPh>
    <rPh sb="8" eb="9">
      <t>リ</t>
    </rPh>
    <rPh sb="9" eb="10">
      <t>ヒ</t>
    </rPh>
    <phoneticPr fontId="8"/>
  </si>
  <si>
    <t xml:space="preserve">      販売費</t>
  </si>
  <si>
    <t>　　　一般管理費</t>
  </si>
  <si>
    <t>　営業損益</t>
    <rPh sb="1" eb="3">
      <t>エイギョウ</t>
    </rPh>
    <rPh sb="3" eb="5">
      <t>ソンエキ</t>
    </rPh>
    <phoneticPr fontId="8"/>
  </si>
  <si>
    <t>営業外収益</t>
    <rPh sb="0" eb="3">
      <t>エイギョウガイ</t>
    </rPh>
    <rPh sb="3" eb="5">
      <t>シュウエキ</t>
    </rPh>
    <phoneticPr fontId="8"/>
  </si>
  <si>
    <t>　　受取利息</t>
    <rPh sb="2" eb="4">
      <t>ウケトリ</t>
    </rPh>
    <rPh sb="4" eb="6">
      <t>リソク</t>
    </rPh>
    <phoneticPr fontId="8"/>
  </si>
  <si>
    <t>　　受取配当金</t>
    <rPh sb="2" eb="4">
      <t>ウケトリ</t>
    </rPh>
    <rPh sb="4" eb="7">
      <t>ハイトウキン</t>
    </rPh>
    <phoneticPr fontId="8"/>
  </si>
  <si>
    <t>　　為替差益</t>
    <rPh sb="2" eb="4">
      <t>カワセ</t>
    </rPh>
    <rPh sb="4" eb="6">
      <t>サエキ</t>
    </rPh>
    <phoneticPr fontId="8"/>
  </si>
  <si>
    <t>-</t>
  </si>
  <si>
    <t>　　持分法による投資利益</t>
    <rPh sb="2" eb="4">
      <t>モチブン</t>
    </rPh>
    <rPh sb="4" eb="5">
      <t>ホウ</t>
    </rPh>
    <rPh sb="8" eb="10">
      <t>トウシ</t>
    </rPh>
    <rPh sb="10" eb="12">
      <t>リエキ</t>
    </rPh>
    <phoneticPr fontId="8"/>
  </si>
  <si>
    <t>　　その他</t>
    <rPh sb="4" eb="5">
      <t>タ</t>
    </rPh>
    <phoneticPr fontId="8"/>
  </si>
  <si>
    <t>営業外費用</t>
    <rPh sb="0" eb="3">
      <t>エイギョウガイ</t>
    </rPh>
    <rPh sb="3" eb="5">
      <t>ヒヨウ</t>
    </rPh>
    <phoneticPr fontId="8"/>
  </si>
  <si>
    <t>　　支払利息</t>
    <rPh sb="2" eb="4">
      <t>シハライ</t>
    </rPh>
    <rPh sb="4" eb="6">
      <t>リソク</t>
    </rPh>
    <phoneticPr fontId="8"/>
  </si>
  <si>
    <t>　　為替差損</t>
    <rPh sb="2" eb="4">
      <t>カワセ</t>
    </rPh>
    <rPh sb="4" eb="6">
      <t>サソン</t>
    </rPh>
    <phoneticPr fontId="8"/>
  </si>
  <si>
    <t>　　持分法による投資損失</t>
    <rPh sb="2" eb="4">
      <t>モチブン</t>
    </rPh>
    <rPh sb="4" eb="5">
      <t>ホウ</t>
    </rPh>
    <rPh sb="8" eb="10">
      <t>トウシ</t>
    </rPh>
    <rPh sb="10" eb="12">
      <t>ソンシツ</t>
    </rPh>
    <phoneticPr fontId="8"/>
  </si>
  <si>
    <t>　経常損益</t>
    <rPh sb="1" eb="3">
      <t>ケイジョウ</t>
    </rPh>
    <rPh sb="3" eb="5">
      <t>ソンエキ</t>
    </rPh>
    <phoneticPr fontId="8"/>
  </si>
  <si>
    <t>税金等調整前当期純損益</t>
  </si>
  <si>
    <t>　法人税、住民税及び事業税</t>
    <rPh sb="1" eb="3">
      <t>ホウジン</t>
    </rPh>
    <rPh sb="3" eb="4">
      <t>ゼイ</t>
    </rPh>
    <rPh sb="5" eb="8">
      <t>ジュウミンゼイ</t>
    </rPh>
    <rPh sb="8" eb="9">
      <t>オヨ</t>
    </rPh>
    <rPh sb="10" eb="13">
      <t>ジギョウゼイ</t>
    </rPh>
    <phoneticPr fontId="8"/>
  </si>
  <si>
    <t>　過年度法人税等</t>
    <rPh sb="1" eb="4">
      <t>カネンド</t>
    </rPh>
    <rPh sb="4" eb="8">
      <t>ホウジンゼイトウ</t>
    </rPh>
    <phoneticPr fontId="8"/>
  </si>
  <si>
    <t>　法人税等調整額</t>
    <rPh sb="1" eb="3">
      <t>ホウジン</t>
    </rPh>
    <rPh sb="3" eb="4">
      <t>ゼイ</t>
    </rPh>
    <rPh sb="4" eb="5">
      <t>トウ</t>
    </rPh>
    <rPh sb="5" eb="7">
      <t>チョウセイ</t>
    </rPh>
    <rPh sb="7" eb="8">
      <t>ガク</t>
    </rPh>
    <phoneticPr fontId="8"/>
  </si>
  <si>
    <t>当期純損益</t>
    <rPh sb="0" eb="2">
      <t>トウキ</t>
    </rPh>
    <rPh sb="2" eb="5">
      <t>ジュンソンエキ</t>
    </rPh>
    <phoneticPr fontId="8"/>
  </si>
  <si>
    <t>　非支配株主に帰属する当期純利益</t>
    <rPh sb="1" eb="2">
      <t>ヒ</t>
    </rPh>
    <rPh sb="2" eb="4">
      <t>シハイ</t>
    </rPh>
    <rPh sb="4" eb="6">
      <t>カブヌシ</t>
    </rPh>
    <rPh sb="7" eb="9">
      <t>キゾク</t>
    </rPh>
    <rPh sb="11" eb="13">
      <t>トウキ</t>
    </rPh>
    <rPh sb="13" eb="16">
      <t>ジュンリエキ</t>
    </rPh>
    <phoneticPr fontId="8"/>
  </si>
  <si>
    <t>親会社株主に帰属する当期純利益</t>
    <phoneticPr fontId="8"/>
  </si>
  <si>
    <t>貸借対照表　　　　　　　　　　　　　　　　　　　　　　</t>
    <rPh sb="0" eb="2">
      <t>タイシャク</t>
    </rPh>
    <rPh sb="2" eb="5">
      <t>タイショウヒョウ</t>
    </rPh>
    <phoneticPr fontId="8"/>
  </si>
  <si>
    <t>資産</t>
    <rPh sb="0" eb="2">
      <t>シサン</t>
    </rPh>
    <phoneticPr fontId="37"/>
  </si>
  <si>
    <t>流動資産</t>
    <rPh sb="0" eb="2">
      <t>リュウドウ</t>
    </rPh>
    <rPh sb="2" eb="4">
      <t>シサン</t>
    </rPh>
    <phoneticPr fontId="64"/>
  </si>
  <si>
    <t>　現金及び預金</t>
    <rPh sb="1" eb="3">
      <t>ゲンキン</t>
    </rPh>
    <rPh sb="3" eb="4">
      <t>オヨ</t>
    </rPh>
    <rPh sb="5" eb="7">
      <t>ヨキン</t>
    </rPh>
    <phoneticPr fontId="64"/>
  </si>
  <si>
    <t>　受取手形、売掛金及び契約資産</t>
    <rPh sb="1" eb="3">
      <t>ウケトリ</t>
    </rPh>
    <rPh sb="3" eb="5">
      <t>テガタ</t>
    </rPh>
    <rPh sb="6" eb="8">
      <t>ウリカケ</t>
    </rPh>
    <rPh sb="8" eb="9">
      <t>キン</t>
    </rPh>
    <rPh sb="9" eb="11">
      <t>オヨ</t>
    </rPh>
    <rPh sb="11" eb="13">
      <t>ケイヤ</t>
    </rPh>
    <rPh sb="13" eb="15">
      <t>シサン</t>
    </rPh>
    <phoneticPr fontId="64"/>
  </si>
  <si>
    <t>　有価証券</t>
    <rPh sb="1" eb="3">
      <t>ユウカ</t>
    </rPh>
    <rPh sb="3" eb="5">
      <t>ショウケン</t>
    </rPh>
    <phoneticPr fontId="64"/>
  </si>
  <si>
    <t xml:space="preserve">  商品及び製品</t>
    <rPh sb="2" eb="4">
      <t>ショウヒン</t>
    </rPh>
    <rPh sb="4" eb="5">
      <t>オヨ</t>
    </rPh>
    <rPh sb="6" eb="8">
      <t>セイヒン</t>
    </rPh>
    <phoneticPr fontId="64"/>
  </si>
  <si>
    <t>　仕掛品</t>
    <rPh sb="1" eb="3">
      <t>シカカリ</t>
    </rPh>
    <rPh sb="3" eb="4">
      <t>ヒン</t>
    </rPh>
    <phoneticPr fontId="64"/>
  </si>
  <si>
    <t>　原材料及び貯蔵品</t>
    <rPh sb="1" eb="4">
      <t>ゲンザイリョウ</t>
    </rPh>
    <rPh sb="4" eb="5">
      <t>オヨ</t>
    </rPh>
    <rPh sb="6" eb="9">
      <t>チョゾウヒン</t>
    </rPh>
    <phoneticPr fontId="64"/>
  </si>
  <si>
    <t>　繰延税金資産</t>
    <rPh sb="1" eb="3">
      <t>クリノベ</t>
    </rPh>
    <rPh sb="3" eb="5">
      <t>ゼイキン</t>
    </rPh>
    <rPh sb="5" eb="7">
      <t>シサン</t>
    </rPh>
    <phoneticPr fontId="64"/>
  </si>
  <si>
    <t>　その他</t>
    <rPh sb="3" eb="4">
      <t>タ</t>
    </rPh>
    <phoneticPr fontId="64"/>
  </si>
  <si>
    <t>　貸倒引当金</t>
    <rPh sb="1" eb="3">
      <t>カシダオ</t>
    </rPh>
    <rPh sb="3" eb="5">
      <t>ヒキアテ</t>
    </rPh>
    <rPh sb="5" eb="6">
      <t>キン</t>
    </rPh>
    <phoneticPr fontId="64"/>
  </si>
  <si>
    <t>固定資産</t>
    <rPh sb="0" eb="2">
      <t>コテイ</t>
    </rPh>
    <rPh sb="2" eb="4">
      <t>シサン</t>
    </rPh>
    <phoneticPr fontId="64"/>
  </si>
  <si>
    <t>　有形固定資産</t>
    <rPh sb="1" eb="3">
      <t>ユウケイ</t>
    </rPh>
    <rPh sb="3" eb="5">
      <t>コテイ</t>
    </rPh>
    <rPh sb="5" eb="7">
      <t>シサン</t>
    </rPh>
    <phoneticPr fontId="37"/>
  </si>
  <si>
    <t>　　建物及び構築物</t>
    <rPh sb="2" eb="4">
      <t>タテモノ</t>
    </rPh>
    <rPh sb="4" eb="5">
      <t>オヨ</t>
    </rPh>
    <rPh sb="6" eb="8">
      <t>コウチク</t>
    </rPh>
    <rPh sb="8" eb="9">
      <t>ブツ</t>
    </rPh>
    <phoneticPr fontId="37"/>
  </si>
  <si>
    <t>　　機械装置及び運搬具</t>
    <rPh sb="2" eb="4">
      <t>キカイ</t>
    </rPh>
    <rPh sb="4" eb="6">
      <t>ソウチ</t>
    </rPh>
    <rPh sb="6" eb="7">
      <t>オヨ</t>
    </rPh>
    <rPh sb="8" eb="10">
      <t>ウンパン</t>
    </rPh>
    <rPh sb="10" eb="11">
      <t>グ</t>
    </rPh>
    <phoneticPr fontId="37"/>
  </si>
  <si>
    <t>　　工具、器具及び備品</t>
    <rPh sb="2" eb="4">
      <t>コウグ</t>
    </rPh>
    <rPh sb="5" eb="7">
      <t>キグ</t>
    </rPh>
    <rPh sb="7" eb="8">
      <t>オヨ</t>
    </rPh>
    <rPh sb="9" eb="11">
      <t>ビヒン</t>
    </rPh>
    <phoneticPr fontId="37"/>
  </si>
  <si>
    <t>　　土地</t>
    <rPh sb="2" eb="4">
      <t>トチ</t>
    </rPh>
    <phoneticPr fontId="37"/>
  </si>
  <si>
    <t>　　リース資産</t>
    <rPh sb="5" eb="7">
      <t>シサン</t>
    </rPh>
    <phoneticPr fontId="37"/>
  </si>
  <si>
    <t>　　使用権資産</t>
    <rPh sb="2" eb="5">
      <t>シヨウケン</t>
    </rPh>
    <rPh sb="5" eb="7">
      <t>シサン</t>
    </rPh>
    <phoneticPr fontId="37"/>
  </si>
  <si>
    <t>　　建設仮勘定</t>
    <rPh sb="2" eb="4">
      <t>ケンセツ</t>
    </rPh>
    <rPh sb="4" eb="5">
      <t>カリ</t>
    </rPh>
    <rPh sb="5" eb="7">
      <t>カンジョウ</t>
    </rPh>
    <phoneticPr fontId="37"/>
  </si>
  <si>
    <t>　　減価償却累計額</t>
    <rPh sb="2" eb="4">
      <t>ゲンカ</t>
    </rPh>
    <rPh sb="4" eb="6">
      <t>ショウキャク</t>
    </rPh>
    <rPh sb="6" eb="8">
      <t>ルイケイ</t>
    </rPh>
    <rPh sb="8" eb="9">
      <t>ガク</t>
    </rPh>
    <phoneticPr fontId="8"/>
  </si>
  <si>
    <t>　  有形固定資産合計</t>
    <rPh sb="3" eb="5">
      <t>ユウケイ</t>
    </rPh>
    <rPh sb="5" eb="7">
      <t>コテイ</t>
    </rPh>
    <rPh sb="7" eb="9">
      <t>シサン</t>
    </rPh>
    <rPh sb="9" eb="11">
      <t>ゴウケイ</t>
    </rPh>
    <phoneticPr fontId="64"/>
  </si>
  <si>
    <t>　無形固定資産</t>
    <rPh sb="1" eb="3">
      <t>ムケイ</t>
    </rPh>
    <rPh sb="3" eb="5">
      <t>コテイ</t>
    </rPh>
    <rPh sb="5" eb="7">
      <t>シサン</t>
    </rPh>
    <phoneticPr fontId="65"/>
  </si>
  <si>
    <t>　　のれん</t>
    <phoneticPr fontId="37"/>
  </si>
  <si>
    <t>　　その他</t>
    <rPh sb="4" eb="5">
      <t>タ</t>
    </rPh>
    <phoneticPr fontId="37"/>
  </si>
  <si>
    <t>　　無形固定資産合計</t>
    <rPh sb="2" eb="4">
      <t>ムケイ</t>
    </rPh>
    <rPh sb="4" eb="6">
      <t>コテイ</t>
    </rPh>
    <rPh sb="6" eb="8">
      <t>シサン</t>
    </rPh>
    <rPh sb="8" eb="10">
      <t>ゴウケイ</t>
    </rPh>
    <phoneticPr fontId="8"/>
  </si>
  <si>
    <t>　投資その他の資産</t>
    <rPh sb="1" eb="3">
      <t>トウシ</t>
    </rPh>
    <rPh sb="5" eb="6">
      <t>タ</t>
    </rPh>
    <rPh sb="7" eb="9">
      <t>シサン</t>
    </rPh>
    <phoneticPr fontId="37"/>
  </si>
  <si>
    <t>　　投資有価証券</t>
    <rPh sb="2" eb="4">
      <t>トウシ</t>
    </rPh>
    <rPh sb="4" eb="6">
      <t>ユウカ</t>
    </rPh>
    <rPh sb="6" eb="8">
      <t>ショウケン</t>
    </rPh>
    <phoneticPr fontId="64"/>
  </si>
  <si>
    <t>　　出資金</t>
    <rPh sb="2" eb="5">
      <t>シュッシキン</t>
    </rPh>
    <phoneticPr fontId="8"/>
  </si>
  <si>
    <t>　　退職給付に係る資産</t>
    <rPh sb="2" eb="6">
      <t>タイショクキュウフ</t>
    </rPh>
    <rPh sb="7" eb="8">
      <t>カカワ</t>
    </rPh>
    <rPh sb="9" eb="11">
      <t>シサン</t>
    </rPh>
    <phoneticPr fontId="66"/>
  </si>
  <si>
    <t>　　繰延税金資産</t>
    <rPh sb="2" eb="4">
      <t>クリノベ</t>
    </rPh>
    <rPh sb="4" eb="6">
      <t>ゼイキン</t>
    </rPh>
    <rPh sb="6" eb="8">
      <t>シサン</t>
    </rPh>
    <phoneticPr fontId="64"/>
  </si>
  <si>
    <t xml:space="preserve">    その他</t>
    <rPh sb="6" eb="7">
      <t>タ</t>
    </rPh>
    <phoneticPr fontId="8"/>
  </si>
  <si>
    <t>　　貸倒引当金</t>
    <rPh sb="2" eb="4">
      <t>カシダオレ</t>
    </rPh>
    <rPh sb="4" eb="6">
      <t>ヒキアテ</t>
    </rPh>
    <rPh sb="6" eb="7">
      <t>キン</t>
    </rPh>
    <phoneticPr fontId="64"/>
  </si>
  <si>
    <t>　　投資その他の資産合計</t>
    <rPh sb="2" eb="4">
      <t>トウシ</t>
    </rPh>
    <rPh sb="6" eb="7">
      <t>タ</t>
    </rPh>
    <rPh sb="8" eb="10">
      <t>シサン</t>
    </rPh>
    <rPh sb="10" eb="12">
      <t>ゴウケイ</t>
    </rPh>
    <phoneticPr fontId="64"/>
  </si>
  <si>
    <t>資産合計</t>
    <rPh sb="0" eb="2">
      <t>シサン</t>
    </rPh>
    <rPh sb="2" eb="4">
      <t>ゴウケイ</t>
    </rPh>
    <phoneticPr fontId="64"/>
  </si>
  <si>
    <t>貸借対照表</t>
    <rPh sb="0" eb="2">
      <t>タイシャク</t>
    </rPh>
    <rPh sb="2" eb="5">
      <t>タイショウヒョウ</t>
    </rPh>
    <phoneticPr fontId="8"/>
  </si>
  <si>
    <t>負債・純資産</t>
    <rPh sb="0" eb="2">
      <t>フサイ</t>
    </rPh>
    <rPh sb="3" eb="6">
      <t>ジュンシサン</t>
    </rPh>
    <phoneticPr fontId="37"/>
  </si>
  <si>
    <t xml:space="preserve">  流動負債</t>
    <rPh sb="2" eb="4">
      <t>リュウドウ</t>
    </rPh>
    <rPh sb="4" eb="6">
      <t>フサイ</t>
    </rPh>
    <phoneticPr fontId="64"/>
  </si>
  <si>
    <t xml:space="preserve">    支払手形及び買掛金</t>
    <rPh sb="4" eb="6">
      <t>シハライ</t>
    </rPh>
    <rPh sb="6" eb="8">
      <t>テガタ</t>
    </rPh>
    <rPh sb="8" eb="9">
      <t>オヨ</t>
    </rPh>
    <rPh sb="10" eb="13">
      <t>カイカケキン</t>
    </rPh>
    <phoneticPr fontId="64"/>
  </si>
  <si>
    <t xml:space="preserve">    短期借入金</t>
    <rPh sb="4" eb="6">
      <t>タンキ</t>
    </rPh>
    <rPh sb="6" eb="8">
      <t>カリイレ</t>
    </rPh>
    <rPh sb="8" eb="9">
      <t>キン</t>
    </rPh>
    <phoneticPr fontId="64"/>
  </si>
  <si>
    <t xml:space="preserve">    社債</t>
    <rPh sb="4" eb="6">
      <t>シャサイ</t>
    </rPh>
    <phoneticPr fontId="64"/>
  </si>
  <si>
    <t xml:space="preserve">    未払法人税等</t>
    <phoneticPr fontId="37"/>
  </si>
  <si>
    <t xml:space="preserve">    繰延税金負債</t>
    <rPh sb="4" eb="6">
      <t>クリノベ</t>
    </rPh>
    <rPh sb="6" eb="8">
      <t>ゼイキン</t>
    </rPh>
    <rPh sb="8" eb="10">
      <t>フサイ</t>
    </rPh>
    <phoneticPr fontId="65"/>
  </si>
  <si>
    <t xml:space="preserve">    製品補償引当金</t>
    <phoneticPr fontId="37"/>
  </si>
  <si>
    <t xml:space="preserve">    その他</t>
    <rPh sb="6" eb="7">
      <t>タ</t>
    </rPh>
    <phoneticPr fontId="64"/>
  </si>
  <si>
    <t xml:space="preserve">  固定負債</t>
    <rPh sb="2" eb="4">
      <t>コテイ</t>
    </rPh>
    <rPh sb="4" eb="6">
      <t>フサイ</t>
    </rPh>
    <phoneticPr fontId="64"/>
  </si>
  <si>
    <t xml:space="preserve">    長期借入金</t>
    <rPh sb="4" eb="6">
      <t>チョウキ</t>
    </rPh>
    <rPh sb="6" eb="8">
      <t>カリイレ</t>
    </rPh>
    <rPh sb="8" eb="9">
      <t>キン</t>
    </rPh>
    <phoneticPr fontId="64"/>
  </si>
  <si>
    <t xml:space="preserve">    繰延税金負債</t>
    <rPh sb="4" eb="6">
      <t>クリノベ</t>
    </rPh>
    <rPh sb="6" eb="8">
      <t>ゼイキン</t>
    </rPh>
    <rPh sb="8" eb="10">
      <t>フサイ</t>
    </rPh>
    <phoneticPr fontId="64"/>
  </si>
  <si>
    <t xml:space="preserve">    退職給付引当金</t>
    <rPh sb="8" eb="10">
      <t>ヒキアテ</t>
    </rPh>
    <rPh sb="10" eb="11">
      <t>キン</t>
    </rPh>
    <phoneticPr fontId="64"/>
  </si>
  <si>
    <t xml:space="preserve">    退職給付に係る負債</t>
    <rPh sb="11" eb="13">
      <t>フサイ</t>
    </rPh>
    <phoneticPr fontId="64"/>
  </si>
  <si>
    <t xml:space="preserve">    環境対策引当金</t>
    <phoneticPr fontId="37"/>
  </si>
  <si>
    <t xml:space="preserve">    資産除去債務</t>
    <rPh sb="4" eb="6">
      <t>シサン</t>
    </rPh>
    <rPh sb="6" eb="8">
      <t>ジョキョ</t>
    </rPh>
    <rPh sb="8" eb="10">
      <t>サイム</t>
    </rPh>
    <phoneticPr fontId="37"/>
  </si>
  <si>
    <t>負債合計</t>
    <rPh sb="0" eb="2">
      <t>フサイ</t>
    </rPh>
    <rPh sb="2" eb="4">
      <t>ゴウケイ</t>
    </rPh>
    <phoneticPr fontId="64"/>
  </si>
  <si>
    <t xml:space="preserve">    資本金</t>
    <phoneticPr fontId="37"/>
  </si>
  <si>
    <t xml:space="preserve">    資本剰余金</t>
    <phoneticPr fontId="37"/>
  </si>
  <si>
    <t xml:space="preserve">    利益剰余金</t>
    <phoneticPr fontId="37"/>
  </si>
  <si>
    <t xml:space="preserve">    自己株式</t>
    <phoneticPr fontId="37"/>
  </si>
  <si>
    <t xml:space="preserve">  株主資本合計</t>
    <rPh sb="6" eb="8">
      <t>ゴウケイ</t>
    </rPh>
    <phoneticPr fontId="37"/>
  </si>
  <si>
    <t xml:space="preserve">    その他有価証券評価差額金</t>
    <phoneticPr fontId="37"/>
  </si>
  <si>
    <t xml:space="preserve">    繰延ヘッジ損益</t>
    <phoneticPr fontId="37"/>
  </si>
  <si>
    <t xml:space="preserve">    在外子会社退職給付に係る調整累計額</t>
    <rPh sb="4" eb="6">
      <t>ザイガイ</t>
    </rPh>
    <rPh sb="6" eb="7">
      <t>コ</t>
    </rPh>
    <rPh sb="7" eb="9">
      <t>カイシャ</t>
    </rPh>
    <rPh sb="18" eb="20">
      <t>ルイケイ</t>
    </rPh>
    <rPh sb="20" eb="21">
      <t>ガク</t>
    </rPh>
    <phoneticPr fontId="66"/>
  </si>
  <si>
    <t xml:space="preserve">    退職給付に係る調整累計額</t>
    <rPh sb="13" eb="15">
      <t>ルイケイ</t>
    </rPh>
    <rPh sb="15" eb="16">
      <t>ガク</t>
    </rPh>
    <phoneticPr fontId="66"/>
  </si>
  <si>
    <t xml:space="preserve">    為替換算調整勘定</t>
    <phoneticPr fontId="37"/>
  </si>
  <si>
    <t xml:space="preserve">  その他の包括利益累計額</t>
    <rPh sb="4" eb="5">
      <t>タ</t>
    </rPh>
    <rPh sb="6" eb="8">
      <t>ホウカツ</t>
    </rPh>
    <rPh sb="8" eb="10">
      <t>リエキ</t>
    </rPh>
    <rPh sb="10" eb="13">
      <t>ルイケイガク</t>
    </rPh>
    <phoneticPr fontId="37"/>
  </si>
  <si>
    <t xml:space="preserve">  非支配株主持分</t>
    <rPh sb="2" eb="3">
      <t>ヒ</t>
    </rPh>
    <rPh sb="3" eb="5">
      <t>シハイ</t>
    </rPh>
    <rPh sb="5" eb="7">
      <t>カブヌシ</t>
    </rPh>
    <rPh sb="7" eb="9">
      <t>モチブン</t>
    </rPh>
    <phoneticPr fontId="37"/>
  </si>
  <si>
    <t>純資産合計</t>
  </si>
  <si>
    <t>負債純資産合計</t>
    <rPh sb="0" eb="2">
      <t>フサイ</t>
    </rPh>
    <rPh sb="2" eb="3">
      <t>ジュン</t>
    </rPh>
    <rPh sb="3" eb="5">
      <t>シサン</t>
    </rPh>
    <rPh sb="5" eb="7">
      <t>ゴウケイ</t>
    </rPh>
    <phoneticPr fontId="64"/>
  </si>
  <si>
    <t>キャッシュフロー</t>
    <phoneticPr fontId="8"/>
  </si>
  <si>
    <t>Ⅰ 営業活動によるキャッシュ・フロー</t>
    <rPh sb="2" eb="4">
      <t>エイギョウ</t>
    </rPh>
    <rPh sb="4" eb="6">
      <t>カツドウ</t>
    </rPh>
    <phoneticPr fontId="8"/>
  </si>
  <si>
    <t>減価償却費</t>
  </si>
  <si>
    <t>持分法による投資損益（利益：-）</t>
    <phoneticPr fontId="8"/>
  </si>
  <si>
    <t>固定資産処分損益（処分益：-）</t>
    <rPh sb="6" eb="8">
      <t>ソンエキ</t>
    </rPh>
    <rPh sb="9" eb="11">
      <t>ショブン</t>
    </rPh>
    <rPh sb="11" eb="12">
      <t>エキ</t>
    </rPh>
    <phoneticPr fontId="8"/>
  </si>
  <si>
    <t>減損損失</t>
    <phoneticPr fontId="8"/>
  </si>
  <si>
    <t>たな卸資産評価損</t>
    <rPh sb="2" eb="3">
      <t>オロシ</t>
    </rPh>
    <rPh sb="3" eb="5">
      <t>シサン</t>
    </rPh>
    <rPh sb="5" eb="7">
      <t>ヒョウカ</t>
    </rPh>
    <rPh sb="7" eb="8">
      <t>ソン</t>
    </rPh>
    <phoneticPr fontId="8"/>
  </si>
  <si>
    <t>受取利息及び受取配当金</t>
  </si>
  <si>
    <t>支払利息</t>
  </si>
  <si>
    <t>為替差損益（差益：-）</t>
    <rPh sb="4" eb="5">
      <t>エキ</t>
    </rPh>
    <phoneticPr fontId="8"/>
  </si>
  <si>
    <t>売上債権の増減額（増加：-）</t>
    <phoneticPr fontId="8"/>
  </si>
  <si>
    <t>たな卸資産の増減額（増加：-）</t>
    <phoneticPr fontId="8"/>
  </si>
  <si>
    <t>仕入債務の増減額（減少：-）</t>
    <phoneticPr fontId="8"/>
  </si>
  <si>
    <t>その他</t>
  </si>
  <si>
    <t xml:space="preserve">   小計</t>
    <rPh sb="3" eb="5">
      <t>ショウケイ</t>
    </rPh>
    <phoneticPr fontId="8"/>
  </si>
  <si>
    <t>利息及び配当金の受取額</t>
  </si>
  <si>
    <t>利息の支払額</t>
  </si>
  <si>
    <t>法人税等の支払額又は還付額（-は支払）</t>
    <phoneticPr fontId="8"/>
  </si>
  <si>
    <t>その他</t>
    <phoneticPr fontId="8"/>
  </si>
  <si>
    <t>Ⅱ 投資活動によるキャッシュ・フロー</t>
    <rPh sb="2" eb="4">
      <t>トウシ</t>
    </rPh>
    <rPh sb="4" eb="6">
      <t>カツドウ</t>
    </rPh>
    <phoneticPr fontId="8"/>
  </si>
  <si>
    <t>投資有価証券の取得による支出</t>
    <phoneticPr fontId="8"/>
  </si>
  <si>
    <t>投資有価証券の売却による収入</t>
    <phoneticPr fontId="8"/>
  </si>
  <si>
    <t>有形固定資産の取得による支出</t>
  </si>
  <si>
    <t>無形固定資産の取得による支出</t>
  </si>
  <si>
    <t>固定資産の売却による収入</t>
  </si>
  <si>
    <t>短期貸付金の増減額（増加：-）</t>
    <rPh sb="0" eb="2">
      <t>タンキ</t>
    </rPh>
    <rPh sb="2" eb="4">
      <t>カシツケ</t>
    </rPh>
    <rPh sb="4" eb="5">
      <t>キン</t>
    </rPh>
    <rPh sb="6" eb="7">
      <t>ゾウ</t>
    </rPh>
    <rPh sb="7" eb="9">
      <t>ゲンガク</t>
    </rPh>
    <rPh sb="10" eb="12">
      <t>ゾウカ</t>
    </rPh>
    <phoneticPr fontId="8"/>
  </si>
  <si>
    <t>Ⅲ 財務活動によるキャッシュ・フロー</t>
    <rPh sb="2" eb="4">
      <t>ザイム</t>
    </rPh>
    <rPh sb="4" eb="6">
      <t>カツドウ</t>
    </rPh>
    <phoneticPr fontId="8"/>
  </si>
  <si>
    <t>短期借入金の純増減額（減少：-）</t>
    <rPh sb="7" eb="9">
      <t>ゾウゲン</t>
    </rPh>
    <rPh sb="11" eb="13">
      <t>ゲンショウ</t>
    </rPh>
    <phoneticPr fontId="8"/>
  </si>
  <si>
    <t>長期借入による収入</t>
    <phoneticPr fontId="8"/>
  </si>
  <si>
    <t>長期借入金の返済による支出</t>
  </si>
  <si>
    <t>社債の発行による収入</t>
  </si>
  <si>
    <t>社債の償還による支出</t>
  </si>
  <si>
    <t>配当金の支払額</t>
    <rPh sb="0" eb="3">
      <t>ハイトウキン</t>
    </rPh>
    <rPh sb="4" eb="6">
      <t>シハライ</t>
    </rPh>
    <rPh sb="6" eb="7">
      <t>ガク</t>
    </rPh>
    <phoneticPr fontId="8"/>
  </si>
  <si>
    <t>非支配株主への配当金の支払額</t>
    <rPh sb="0" eb="1">
      <t>ヒ</t>
    </rPh>
    <rPh sb="1" eb="3">
      <t>シハイ</t>
    </rPh>
    <rPh sb="3" eb="5">
      <t>カブヌシ</t>
    </rPh>
    <rPh sb="7" eb="10">
      <t>ハイトウキン</t>
    </rPh>
    <rPh sb="11" eb="13">
      <t>シハライ</t>
    </rPh>
    <rPh sb="13" eb="14">
      <t>ガク</t>
    </rPh>
    <phoneticPr fontId="8"/>
  </si>
  <si>
    <t>現金及び現金同等物に係る換算差額</t>
    <phoneticPr fontId="8"/>
  </si>
  <si>
    <t>現金及び現金同等物の増加額</t>
    <phoneticPr fontId="8"/>
  </si>
  <si>
    <t>現金及び現金同等物の期首残高</t>
    <phoneticPr fontId="8"/>
  </si>
  <si>
    <t>新規連結に伴う現金同等物の増加</t>
    <phoneticPr fontId="8"/>
  </si>
  <si>
    <t>連結除外に伴う現金同等物の減少</t>
    <phoneticPr fontId="8"/>
  </si>
  <si>
    <t>合併に伴う現金同等物の増加</t>
    <phoneticPr fontId="8"/>
  </si>
  <si>
    <t>現金及び現金同等物の期末残高</t>
    <phoneticPr fontId="8"/>
  </si>
  <si>
    <t>主要財務指標</t>
    <rPh sb="0" eb="2">
      <t>シュヨウ</t>
    </rPh>
    <rPh sb="2" eb="4">
      <t>ザイム</t>
    </rPh>
    <rPh sb="4" eb="6">
      <t>シヒョウ</t>
    </rPh>
    <phoneticPr fontId="8"/>
  </si>
  <si>
    <t>収益性</t>
    <rPh sb="0" eb="3">
      <t>シュウエキセイ</t>
    </rPh>
    <phoneticPr fontId="8"/>
  </si>
  <si>
    <t>売上</t>
    <rPh sb="0" eb="2">
      <t>ウリアゲ</t>
    </rPh>
    <phoneticPr fontId="8"/>
  </si>
  <si>
    <t>税金等調整前当期純損益</t>
    <rPh sb="0" eb="2">
      <t>ゼイキン</t>
    </rPh>
    <rPh sb="2" eb="3">
      <t>トウ</t>
    </rPh>
    <rPh sb="3" eb="5">
      <t>チョウセイ</t>
    </rPh>
    <rPh sb="5" eb="6">
      <t>マエ</t>
    </rPh>
    <rPh sb="6" eb="8">
      <t>トウキ</t>
    </rPh>
    <rPh sb="8" eb="11">
      <t>ジュンソンエキ</t>
    </rPh>
    <phoneticPr fontId="8"/>
  </si>
  <si>
    <t>親会社株主帰属当期純利益</t>
    <rPh sb="0" eb="3">
      <t>オヤガイシャ</t>
    </rPh>
    <rPh sb="3" eb="5">
      <t>カブヌシ</t>
    </rPh>
    <rPh sb="5" eb="7">
      <t>キゾク</t>
    </rPh>
    <rPh sb="7" eb="9">
      <t>トウキ</t>
    </rPh>
    <rPh sb="9" eb="12">
      <t>ジュンリエキ</t>
    </rPh>
    <phoneticPr fontId="8"/>
  </si>
  <si>
    <t>純資産</t>
    <rPh sb="0" eb="3">
      <t>ジュンシサン</t>
    </rPh>
    <phoneticPr fontId="8"/>
  </si>
  <si>
    <t>総資産経常利益率（ＲＯＡ）</t>
    <rPh sb="0" eb="3">
      <t>ソウシサン</t>
    </rPh>
    <rPh sb="3" eb="5">
      <t>ケイジョウ</t>
    </rPh>
    <rPh sb="5" eb="7">
      <t>リエキ</t>
    </rPh>
    <rPh sb="7" eb="8">
      <t>リツ</t>
    </rPh>
    <phoneticPr fontId="8"/>
  </si>
  <si>
    <t>事業資産</t>
    <rPh sb="0" eb="2">
      <t>ジギョウ</t>
    </rPh>
    <rPh sb="2" eb="4">
      <t>シサン</t>
    </rPh>
    <phoneticPr fontId="37"/>
  </si>
  <si>
    <t>安全性</t>
    <rPh sb="0" eb="3">
      <t>アンゼンセイ</t>
    </rPh>
    <phoneticPr fontId="8"/>
  </si>
  <si>
    <t>NET有利子負債残高</t>
    <rPh sb="3" eb="6">
      <t>ユウリシ</t>
    </rPh>
    <rPh sb="6" eb="8">
      <t>フサイ</t>
    </rPh>
    <rPh sb="8" eb="10">
      <t>ザンダカ</t>
    </rPh>
    <phoneticPr fontId="8"/>
  </si>
  <si>
    <t>流動資産</t>
    <rPh sb="0" eb="2">
      <t>リュウドウ</t>
    </rPh>
    <rPh sb="2" eb="4">
      <t>シサン</t>
    </rPh>
    <phoneticPr fontId="8"/>
  </si>
  <si>
    <t>流動負債</t>
    <rPh sb="0" eb="2">
      <t>リュウドウ</t>
    </rPh>
    <rPh sb="2" eb="4">
      <t>フサイ</t>
    </rPh>
    <phoneticPr fontId="8"/>
  </si>
  <si>
    <t>流動比率</t>
    <rPh sb="0" eb="2">
      <t>リュウドウ</t>
    </rPh>
    <rPh sb="2" eb="4">
      <t>ヒリツ</t>
    </rPh>
    <phoneticPr fontId="8"/>
  </si>
  <si>
    <t>効率性</t>
    <rPh sb="0" eb="3">
      <t>コウリツセイ</t>
    </rPh>
    <phoneticPr fontId="8"/>
  </si>
  <si>
    <t>棚卸資産残高</t>
    <rPh sb="0" eb="2">
      <t>タナオロ</t>
    </rPh>
    <rPh sb="2" eb="4">
      <t>シサン</t>
    </rPh>
    <rPh sb="4" eb="6">
      <t>ザンダカ</t>
    </rPh>
    <phoneticPr fontId="8"/>
  </si>
  <si>
    <t>売上債権残高</t>
    <rPh sb="0" eb="2">
      <t>ウリアゲ</t>
    </rPh>
    <rPh sb="2" eb="4">
      <t>サイケン</t>
    </rPh>
    <rPh sb="4" eb="6">
      <t>ザンダカ</t>
    </rPh>
    <phoneticPr fontId="8"/>
  </si>
  <si>
    <t>１株当り指標</t>
    <rPh sb="0" eb="2">
      <t>ヒトカブ</t>
    </rPh>
    <rPh sb="2" eb="3">
      <t>アタ</t>
    </rPh>
    <rPh sb="4" eb="6">
      <t>シヒョウ</t>
    </rPh>
    <phoneticPr fontId="8"/>
  </si>
  <si>
    <t>１株当り純資産（円）※</t>
    <rPh sb="0" eb="2">
      <t>ヒトカブ</t>
    </rPh>
    <rPh sb="2" eb="3">
      <t>アタ</t>
    </rPh>
    <rPh sb="4" eb="7">
      <t>ジュンシサン</t>
    </rPh>
    <rPh sb="8" eb="9">
      <t>エン</t>
    </rPh>
    <phoneticPr fontId="8"/>
  </si>
  <si>
    <t>FY2016</t>
  </si>
  <si>
    <t>FY2017</t>
  </si>
  <si>
    <t>FY2018</t>
  </si>
  <si>
    <t>FY2022</t>
  </si>
  <si>
    <t>※2022年度末より、棚卸資産回転率（回）は売上高を使用する算出方法から売上原価を使用する算出方法に変更しており、FY2022以前の指標については、変更後の方法で遡って算出した数値となっております。</t>
    <rPh sb="5" eb="7">
      <t>ネンド</t>
    </rPh>
    <rPh sb="7" eb="8">
      <t>マツ</t>
    </rPh>
    <rPh sb="22" eb="25">
      <t>ウリアゲダカ</t>
    </rPh>
    <rPh sb="26" eb="28">
      <t>シヨウ</t>
    </rPh>
    <rPh sb="30" eb="32">
      <t>サンシュツ</t>
    </rPh>
    <rPh sb="32" eb="34">
      <t>ホウホウ</t>
    </rPh>
    <rPh sb="36" eb="40">
      <t>ウリアゲゲンカ</t>
    </rPh>
    <rPh sb="41" eb="43">
      <t>シヨウ</t>
    </rPh>
    <rPh sb="45" eb="47">
      <t>サンシュツ</t>
    </rPh>
    <rPh sb="47" eb="49">
      <t>ホウホウ</t>
    </rPh>
    <phoneticPr fontId="8"/>
  </si>
  <si>
    <t>2023/3</t>
    <phoneticPr fontId="8"/>
  </si>
  <si>
    <t>棚卸資産回転率(回) ※2</t>
    <rPh sb="0" eb="2">
      <t>タナオロ</t>
    </rPh>
    <rPh sb="2" eb="4">
      <t>シサン</t>
    </rPh>
    <rPh sb="4" eb="6">
      <t>カイテン</t>
    </rPh>
    <rPh sb="6" eb="7">
      <t>リツ</t>
    </rPh>
    <rPh sb="8" eb="9">
      <t>カイ</t>
    </rPh>
    <phoneticPr fontId="8"/>
  </si>
  <si>
    <t>１株当り当期純利益（円）※1</t>
    <rPh sb="0" eb="2">
      <t>ヒトカブ</t>
    </rPh>
    <rPh sb="2" eb="3">
      <t>アタ</t>
    </rPh>
    <rPh sb="4" eb="6">
      <t>トウキ</t>
    </rPh>
    <rPh sb="6" eb="9">
      <t>ジュンリエキ</t>
    </rPh>
    <rPh sb="10" eb="11">
      <t>エン</t>
    </rPh>
    <phoneticPr fontId="8"/>
  </si>
  <si>
    <t>※1 当社は、2016年10月1日付で普通株式10株につき1株の割合で株式併合を実施しております。</t>
    <rPh sb="3" eb="5">
      <t>トウシャ</t>
    </rPh>
    <rPh sb="11" eb="12">
      <t>ネン</t>
    </rPh>
    <rPh sb="14" eb="15">
      <t>ガツ</t>
    </rPh>
    <rPh sb="16" eb="17">
      <t>ニチ</t>
    </rPh>
    <rPh sb="17" eb="18">
      <t>ヅケ</t>
    </rPh>
    <rPh sb="19" eb="21">
      <t>フツウ</t>
    </rPh>
    <rPh sb="21" eb="23">
      <t>カブシキ</t>
    </rPh>
    <rPh sb="25" eb="26">
      <t>カブ</t>
    </rPh>
    <rPh sb="30" eb="31">
      <t>カブ</t>
    </rPh>
    <rPh sb="32" eb="34">
      <t>ワリアイ</t>
    </rPh>
    <rPh sb="35" eb="37">
      <t>カブシキ</t>
    </rPh>
    <rPh sb="37" eb="39">
      <t>ヘイゴウ</t>
    </rPh>
    <rPh sb="40" eb="42">
      <t>ジッシ</t>
    </rPh>
    <phoneticPr fontId="8"/>
  </si>
  <si>
    <t>※2 2022年度末より、棚卸資産回転率（回）は売上高を使用する算出方法から売上原価を使用する算出方法に変更しており、FY2022以前の指標については、変更後の方法で遡って算出した数値となっております。</t>
    <rPh sb="7" eb="9">
      <t>ネンド</t>
    </rPh>
    <rPh sb="9" eb="10">
      <t>マツ</t>
    </rPh>
    <rPh sb="24" eb="27">
      <t>ウリアゲダカ</t>
    </rPh>
    <rPh sb="28" eb="30">
      <t>シヨウ</t>
    </rPh>
    <rPh sb="32" eb="34">
      <t>サンシュツ</t>
    </rPh>
    <rPh sb="34" eb="36">
      <t>ホウホウ</t>
    </rPh>
    <rPh sb="38" eb="42">
      <t>ウリアゲゲンカ</t>
    </rPh>
    <rPh sb="43" eb="45">
      <t>シヨウ</t>
    </rPh>
    <rPh sb="47" eb="49">
      <t>サンシュツ</t>
    </rPh>
    <rPh sb="49" eb="51">
      <t>ホウホウ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</si>
</sst>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
    <numFmt numFmtId="177" formatCode="#,##0;\-#,##0;&quot;-&quot;"/>
    <numFmt numFmtId="178" formatCode="0.0%;[Red]\-0.0%"/>
    <numFmt numFmtId="179" formatCode="&quot;¥&quot;#,##0;[Red]\-&quot;¥&quot;#,##0"/>
    <numFmt numFmtId="180" formatCode="0.0"/>
    <numFmt numFmtId="181" formatCode="#,##0.0;[Red]\-#,##0.0"/>
    <numFmt numFmtId="182" formatCode="#,##0_ "/>
    <numFmt numFmtId="183" formatCode="#,##0;&quot;△ &quot;#,##0"/>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Arial"/>
      <family val="2"/>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Arial"/>
      <family val="2"/>
    </font>
    <font>
      <sz val="9"/>
      <name val="ＭＳ 明朝"/>
      <family val="1"/>
      <charset val="128"/>
    </font>
    <font>
      <sz val="10"/>
      <name val="MS Sans Serif"/>
      <family val="2"/>
    </font>
    <font>
      <b/>
      <sz val="10"/>
      <name val="MS Sans Serif"/>
      <family val="2"/>
    </font>
    <font>
      <b/>
      <sz val="11"/>
      <name val="Helv"/>
      <family val="2"/>
    </font>
    <font>
      <sz val="14"/>
      <name val="ＭＳ 明朝"/>
      <family val="1"/>
      <charset val="128"/>
    </font>
    <font>
      <sz val="10"/>
      <name val="Arial"/>
      <family val="2"/>
    </font>
    <font>
      <sz val="11"/>
      <name val="ＭＳ Ｐゴシック"/>
      <family val="3"/>
      <charset val="128"/>
      <scheme val="minor"/>
    </font>
    <font>
      <sz val="11"/>
      <name val="Meiryo UI"/>
      <family val="3"/>
      <charset val="128"/>
    </font>
    <font>
      <u/>
      <sz val="10"/>
      <color indexed="12"/>
      <name val="ＭＳ Ｐゴシック"/>
      <family val="3"/>
      <charset val="128"/>
    </font>
    <font>
      <sz val="10"/>
      <name val="ＭＳ Ｐゴシック"/>
      <family val="3"/>
      <charset val="128"/>
    </font>
    <font>
      <sz val="11"/>
      <name val="ＭＳ ゴシック"/>
      <family val="3"/>
      <charset val="128"/>
    </font>
    <font>
      <sz val="10"/>
      <name val="Meiryo UI"/>
      <family val="3"/>
      <charset val="128"/>
    </font>
    <font>
      <sz val="11"/>
      <color theme="1"/>
      <name val="ＭＳ Ｐゴシック"/>
      <family val="2"/>
      <scheme val="minor"/>
    </font>
    <font>
      <sz val="18"/>
      <color theme="3"/>
      <name val="ＭＳ Ｐゴシック"/>
      <family val="2"/>
      <charset val="128"/>
      <scheme val="major"/>
    </font>
    <font>
      <sz val="11"/>
      <color rgb="FF000000"/>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Meiryo UI"/>
      <family val="3"/>
      <charset val="128"/>
    </font>
    <font>
      <sz val="10"/>
      <color rgb="FFFF0000"/>
      <name val="Meiryo UI"/>
      <family val="3"/>
      <charset val="128"/>
    </font>
    <font>
      <sz val="10"/>
      <color theme="1"/>
      <name val="Meiryo UI"/>
      <family val="3"/>
      <charset val="128"/>
    </font>
    <font>
      <b/>
      <sz val="10"/>
      <color rgb="FFFF0000"/>
      <name val="Meiryo UI"/>
      <family val="3"/>
      <charset val="128"/>
    </font>
    <font>
      <sz val="9"/>
      <color theme="1"/>
      <name val="Meiryo UI"/>
      <family val="3"/>
      <charset val="128"/>
    </font>
    <font>
      <sz val="7"/>
      <name val="ＭＳ Ｐ明朝"/>
      <family val="1"/>
      <charset val="128"/>
    </font>
    <font>
      <sz val="12"/>
      <name val="ＭＳ Ｐゴシック"/>
      <family val="3"/>
      <charset val="128"/>
    </font>
    <font>
      <sz val="16"/>
      <name val="HG明朝E"/>
      <family val="1"/>
      <charset val="128"/>
    </font>
    <font>
      <b/>
      <sz val="10"/>
      <name val="Meiryo UI"/>
      <family val="3"/>
      <charset val="128"/>
    </font>
    <font>
      <b/>
      <sz val="11"/>
      <name val="Meiryo UI"/>
      <family val="3"/>
      <charset val="128"/>
    </font>
    <font>
      <sz val="12"/>
      <color theme="1"/>
      <name val="Meiryo UI"/>
      <family val="3"/>
      <charset val="128"/>
    </font>
    <font>
      <sz val="12"/>
      <name val="Meiryo UI"/>
      <family val="3"/>
      <charset val="128"/>
    </font>
    <font>
      <sz val="10"/>
      <color indexed="8"/>
      <name val="Meiryo UI"/>
      <family val="3"/>
      <charset val="128"/>
    </font>
    <font>
      <sz val="11"/>
      <color indexed="8"/>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FFFF00"/>
        <bgColor indexed="64"/>
      </patternFill>
    </fill>
  </fills>
  <borders count="113">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auto="1"/>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auto="1"/>
      </left>
      <right/>
      <top style="medium">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right/>
      <top style="medium">
        <color auto="1"/>
      </top>
      <bottom/>
      <diagonal/>
    </border>
    <border>
      <left style="thin">
        <color indexed="64"/>
      </left>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s>
  <cellStyleXfs count="305">
    <xf numFmtId="0" fontId="0" fillId="0" borderId="0"/>
    <xf numFmtId="38" fontId="7" fillId="0" borderId="0" applyFont="0" applyFill="0" applyBorder="0" applyAlignment="0" applyProtection="0"/>
    <xf numFmtId="0" fontId="7"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7" borderId="14" applyNumberFormat="0" applyAlignment="0" applyProtection="0">
      <alignment vertical="center"/>
    </xf>
    <xf numFmtId="0" fontId="14" fillId="7" borderId="14" applyNumberFormat="0" applyAlignment="0" applyProtection="0">
      <alignment vertical="center"/>
    </xf>
    <xf numFmtId="0" fontId="14" fillId="7" borderId="14" applyNumberFormat="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9" fontId="7" fillId="0" borderId="0" applyFont="0" applyFill="0" applyBorder="0" applyAlignment="0" applyProtection="0">
      <alignment vertical="center"/>
    </xf>
    <xf numFmtId="0" fontId="10" fillId="8" borderId="15" applyNumberFormat="0" applyFont="0" applyAlignment="0" applyProtection="0">
      <alignment vertical="center"/>
    </xf>
    <xf numFmtId="0" fontId="10" fillId="8" borderId="15" applyNumberFormat="0" applyFont="0" applyAlignment="0" applyProtection="0">
      <alignment vertical="center"/>
    </xf>
    <xf numFmtId="0" fontId="10" fillId="8" borderId="15" applyNumberFormat="0" applyFont="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6" borderId="11" applyNumberFormat="0" applyAlignment="0" applyProtection="0">
      <alignment vertical="center"/>
    </xf>
    <xf numFmtId="0" fontId="18" fillId="6" borderId="11" applyNumberFormat="0" applyAlignment="0" applyProtection="0">
      <alignment vertical="center"/>
    </xf>
    <xf numFmtId="0" fontId="18" fillId="6" borderId="11"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3" fillId="0" borderId="16" applyNumberFormat="0" applyFill="0" applyAlignment="0" applyProtection="0">
      <alignment vertical="center"/>
    </xf>
    <xf numFmtId="0" fontId="24" fillId="6" borderId="12" applyNumberFormat="0" applyAlignment="0" applyProtection="0">
      <alignment vertical="center"/>
    </xf>
    <xf numFmtId="0" fontId="24" fillId="6" borderId="12" applyNumberFormat="0" applyAlignment="0" applyProtection="0">
      <alignment vertical="center"/>
    </xf>
    <xf numFmtId="0" fontId="24" fillId="6"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7" fillId="0" borderId="0" applyFont="0" applyFill="0" applyBorder="0" applyAlignment="0" applyProtection="0">
      <alignment vertical="center"/>
    </xf>
    <xf numFmtId="0" fontId="26" fillId="5" borderId="11" applyNumberFormat="0" applyAlignment="0" applyProtection="0">
      <alignment vertical="center"/>
    </xf>
    <xf numFmtId="0" fontId="26" fillId="5" borderId="11" applyNumberFormat="0" applyAlignment="0" applyProtection="0">
      <alignment vertical="center"/>
    </xf>
    <xf numFmtId="0" fontId="26" fillId="5" borderId="1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177" fontId="28" fillId="0" borderId="0" applyFill="0" applyBorder="0" applyAlignment="0"/>
    <xf numFmtId="0" fontId="9" fillId="0" borderId="19" applyNumberFormat="0" applyAlignment="0" applyProtection="0">
      <alignment horizontal="left" vertical="center"/>
    </xf>
    <xf numFmtId="0" fontId="9" fillId="0" borderId="3">
      <alignment horizontal="left" vertical="center"/>
    </xf>
    <xf numFmtId="0" fontId="29" fillId="0" borderId="0"/>
    <xf numFmtId="0" fontId="7" fillId="0" borderId="0"/>
    <xf numFmtId="0" fontId="30" fillId="0" borderId="0" applyNumberFormat="0" applyFont="0" applyFill="0" applyBorder="0" applyAlignment="0" applyProtection="0">
      <alignment horizontal="left"/>
    </xf>
    <xf numFmtId="0" fontId="31" fillId="0" borderId="1">
      <alignment horizontal="center"/>
    </xf>
    <xf numFmtId="0" fontId="32" fillId="0" borderId="0"/>
    <xf numFmtId="9" fontId="7" fillId="0" borderId="0" applyFont="0" applyFill="0" applyBorder="0" applyAlignment="0" applyProtection="0"/>
    <xf numFmtId="0" fontId="33" fillId="0" borderId="0"/>
    <xf numFmtId="0" fontId="7" fillId="0" borderId="0">
      <alignment vertical="center"/>
    </xf>
    <xf numFmtId="9" fontId="7" fillId="0" borderId="0" applyFont="0" applyFill="0" applyBorder="0" applyAlignment="0" applyProtection="0"/>
    <xf numFmtId="0" fontId="35" fillId="0" borderId="0"/>
    <xf numFmtId="0" fontId="34" fillId="0" borderId="0"/>
    <xf numFmtId="0" fontId="34" fillId="0" borderId="0"/>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179" fontId="38" fillId="0" borderId="0" applyFont="0" applyFill="0" applyProtection="0"/>
    <xf numFmtId="9" fontId="6" fillId="0" borderId="0" applyFont="0" applyFill="0" applyBorder="0" applyAlignment="0" applyProtection="0">
      <alignment vertical="center"/>
    </xf>
    <xf numFmtId="0" fontId="39" fillId="0" borderId="0"/>
    <xf numFmtId="9" fontId="39" fillId="0" borderId="0" applyFont="0" applyFill="0" applyBorder="0" applyAlignment="0" applyProtection="0"/>
    <xf numFmtId="38" fontId="39" fillId="0" borderId="0" applyFont="0" applyFill="0" applyBorder="0" applyAlignment="0" applyProtection="0"/>
    <xf numFmtId="0" fontId="41" fillId="0" borderId="0"/>
    <xf numFmtId="0" fontId="7" fillId="0" borderId="0"/>
    <xf numFmtId="6" fontId="7" fillId="0" borderId="0" applyFont="0" applyFill="0" applyBorder="0" applyAlignment="0" applyProtection="0"/>
    <xf numFmtId="38" fontId="7"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7" borderId="14" applyNumberFormat="0" applyAlignment="0" applyProtection="0">
      <alignment vertical="center"/>
    </xf>
    <xf numFmtId="0" fontId="15" fillId="4" borderId="0" applyNumberFormat="0" applyBorder="0" applyAlignment="0" applyProtection="0">
      <alignment vertical="center"/>
    </xf>
    <xf numFmtId="0" fontId="10" fillId="8" borderId="15" applyNumberFormat="0" applyFont="0" applyAlignment="0" applyProtection="0">
      <alignment vertical="center"/>
    </xf>
    <xf numFmtId="0" fontId="10" fillId="8" borderId="15" applyNumberFormat="0" applyFont="0" applyAlignment="0" applyProtection="0">
      <alignment vertical="center"/>
    </xf>
    <xf numFmtId="0" fontId="16" fillId="0" borderId="13" applyNumberFormat="0" applyFill="0" applyAlignment="0" applyProtection="0">
      <alignment vertical="center"/>
    </xf>
    <xf numFmtId="0" fontId="17" fillId="3" borderId="0" applyNumberFormat="0" applyBorder="0" applyAlignment="0" applyProtection="0">
      <alignment vertical="center"/>
    </xf>
    <xf numFmtId="0" fontId="18" fillId="6" borderId="11" applyNumberFormat="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6" borderId="12" applyNumberFormat="0" applyAlignment="0" applyProtection="0">
      <alignment vertical="center"/>
    </xf>
    <xf numFmtId="0" fontId="25" fillId="0" borderId="0" applyNumberFormat="0" applyFill="0" applyBorder="0" applyAlignment="0" applyProtection="0">
      <alignment vertical="center"/>
    </xf>
    <xf numFmtId="0" fontId="26" fillId="5" borderId="11" applyNumberFormat="0" applyAlignment="0" applyProtection="0">
      <alignment vertical="center"/>
    </xf>
    <xf numFmtId="0" fontId="43" fillId="0" borderId="0"/>
    <xf numFmtId="0" fontId="27" fillId="2"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0" borderId="9" applyNumberFormat="0" applyFill="0" applyAlignment="0" applyProtection="0">
      <alignment vertical="center"/>
    </xf>
    <xf numFmtId="0" fontId="46" fillId="0" borderId="10" applyNumberFormat="0" applyFill="0" applyAlignment="0" applyProtection="0">
      <alignment vertical="center"/>
    </xf>
    <xf numFmtId="0" fontId="46" fillId="0" borderId="0" applyNumberFormat="0" applyFill="0" applyBorder="0" applyAlignment="0" applyProtection="0">
      <alignment vertical="center"/>
    </xf>
    <xf numFmtId="0" fontId="47" fillId="2" borderId="0" applyNumberFormat="0" applyBorder="0" applyAlignment="0" applyProtection="0">
      <alignment vertical="center"/>
    </xf>
    <xf numFmtId="0" fontId="48" fillId="3" borderId="0" applyNumberFormat="0" applyBorder="0" applyAlignment="0" applyProtection="0">
      <alignment vertical="center"/>
    </xf>
    <xf numFmtId="0" fontId="49" fillId="4" borderId="0" applyNumberFormat="0" applyBorder="0" applyAlignment="0" applyProtection="0">
      <alignment vertical="center"/>
    </xf>
    <xf numFmtId="0" fontId="50" fillId="5" borderId="11" applyNumberFormat="0" applyAlignment="0" applyProtection="0">
      <alignment vertical="center"/>
    </xf>
    <xf numFmtId="0" fontId="51" fillId="6" borderId="12" applyNumberFormat="0" applyAlignment="0" applyProtection="0">
      <alignment vertical="center"/>
    </xf>
    <xf numFmtId="0" fontId="52" fillId="6" borderId="11" applyNumberFormat="0" applyAlignment="0" applyProtection="0">
      <alignment vertical="center"/>
    </xf>
    <xf numFmtId="0" fontId="53" fillId="0" borderId="13" applyNumberFormat="0" applyFill="0" applyAlignment="0" applyProtection="0">
      <alignment vertical="center"/>
    </xf>
    <xf numFmtId="0" fontId="54" fillId="7" borderId="14" applyNumberFormat="0" applyAlignment="0" applyProtection="0">
      <alignment vertical="center"/>
    </xf>
    <xf numFmtId="0" fontId="55" fillId="0" borderId="0" applyNumberFormat="0" applyFill="0" applyBorder="0" applyAlignment="0" applyProtection="0">
      <alignment vertical="center"/>
    </xf>
    <xf numFmtId="0" fontId="3" fillId="8" borderId="15" applyNumberFormat="0" applyFont="0" applyAlignment="0" applyProtection="0">
      <alignment vertical="center"/>
    </xf>
    <xf numFmtId="0" fontId="56" fillId="0" borderId="0" applyNumberFormat="0" applyFill="0" applyBorder="0" applyAlignment="0" applyProtection="0">
      <alignment vertical="center"/>
    </xf>
    <xf numFmtId="0" fontId="57" fillId="0" borderId="16" applyNumberFormat="0" applyFill="0" applyAlignment="0" applyProtection="0">
      <alignment vertical="center"/>
    </xf>
    <xf numFmtId="0" fontId="58"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58" fillId="12" borderId="0" applyNumberFormat="0" applyBorder="0" applyAlignment="0" applyProtection="0">
      <alignment vertical="center"/>
    </xf>
    <xf numFmtId="0" fontId="58"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58" fillId="32" borderId="0" applyNumberFormat="0" applyBorder="0" applyAlignment="0" applyProtection="0">
      <alignment vertical="center"/>
    </xf>
    <xf numFmtId="0" fontId="3" fillId="8" borderId="15"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8" borderId="15"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7" fillId="0" borderId="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12" fillId="0" borderId="0" applyNumberFormat="0" applyFill="0" applyBorder="0" applyAlignment="0" applyProtection="0">
      <alignment vertical="center"/>
    </xf>
    <xf numFmtId="0" fontId="3" fillId="8" borderId="15" applyNumberFormat="0" applyFont="0" applyAlignment="0" applyProtection="0">
      <alignment vertical="center"/>
    </xf>
    <xf numFmtId="0" fontId="10" fillId="0" borderId="0">
      <alignment vertical="center"/>
    </xf>
    <xf numFmtId="0" fontId="3" fillId="31" borderId="0" applyNumberFormat="0" applyBorder="0" applyAlignment="0" applyProtection="0">
      <alignment vertical="center"/>
    </xf>
    <xf numFmtId="0" fontId="3" fillId="8" borderId="15"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348">
    <xf numFmtId="0" fontId="0" fillId="0" borderId="0" xfId="0"/>
    <xf numFmtId="0" fontId="36" fillId="0" borderId="5" xfId="0" applyFont="1" applyFill="1" applyBorder="1"/>
    <xf numFmtId="176" fontId="36" fillId="0" borderId="5" xfId="148" applyNumberFormat="1" applyFont="1" applyFill="1" applyBorder="1">
      <alignment vertical="center"/>
    </xf>
    <xf numFmtId="176" fontId="36" fillId="0" borderId="5" xfId="303" applyNumberFormat="1" applyFont="1" applyFill="1" applyBorder="1" applyAlignment="1"/>
    <xf numFmtId="0" fontId="36" fillId="0" borderId="4" xfId="0" applyFont="1" applyFill="1" applyBorder="1"/>
    <xf numFmtId="0" fontId="36" fillId="0" borderId="20" xfId="0" applyFont="1" applyFill="1" applyBorder="1"/>
    <xf numFmtId="176" fontId="36" fillId="0" borderId="20" xfId="303" applyNumberFormat="1" applyFont="1" applyFill="1" applyBorder="1" applyAlignment="1"/>
    <xf numFmtId="0" fontId="36" fillId="0" borderId="0" xfId="0" applyFont="1" applyFill="1" applyBorder="1"/>
    <xf numFmtId="0" fontId="36" fillId="0" borderId="0" xfId="0" applyFont="1" applyFill="1" applyBorder="1" applyAlignment="1">
      <alignment horizontal="right"/>
    </xf>
    <xf numFmtId="0" fontId="36" fillId="0" borderId="5" xfId="126" applyFont="1" applyFill="1" applyBorder="1" applyAlignment="1">
      <alignment vertical="center" wrapText="1"/>
    </xf>
    <xf numFmtId="38" fontId="36" fillId="0" borderId="5" xfId="147" applyFont="1" applyFill="1" applyBorder="1">
      <alignment vertical="center"/>
    </xf>
    <xf numFmtId="38" fontId="36" fillId="0" borderId="5" xfId="1" applyFont="1" applyFill="1" applyBorder="1" applyAlignment="1">
      <alignment vertical="center"/>
    </xf>
    <xf numFmtId="38" fontId="36" fillId="0" borderId="17" xfId="1" applyFont="1" applyFill="1" applyBorder="1" applyAlignment="1">
      <alignment vertical="center"/>
    </xf>
    <xf numFmtId="0" fontId="36" fillId="0" borderId="5" xfId="126" applyFont="1" applyFill="1" applyBorder="1" applyAlignment="1">
      <alignment horizontal="left" vertical="center" wrapText="1"/>
    </xf>
    <xf numFmtId="176" fontId="36" fillId="0" borderId="5" xfId="302" applyNumberFormat="1" applyFont="1" applyFill="1" applyBorder="1">
      <alignment vertical="center"/>
    </xf>
    <xf numFmtId="176" fontId="36" fillId="0" borderId="5" xfId="303" applyNumberFormat="1" applyFont="1" applyFill="1" applyBorder="1" applyAlignment="1">
      <alignment vertical="center" wrapText="1"/>
    </xf>
    <xf numFmtId="178" fontId="36" fillId="0" borderId="5" xfId="148" applyNumberFormat="1" applyFont="1" applyFill="1" applyBorder="1">
      <alignment vertical="center"/>
    </xf>
    <xf numFmtId="40" fontId="36" fillId="0" borderId="5" xfId="147" applyNumberFormat="1" applyFont="1" applyFill="1" applyBorder="1">
      <alignment vertical="center"/>
    </xf>
    <xf numFmtId="40" fontId="36" fillId="0" borderId="5" xfId="1" applyNumberFormat="1" applyFont="1" applyFill="1" applyBorder="1" applyAlignment="1">
      <alignment vertical="center"/>
    </xf>
    <xf numFmtId="0" fontId="36" fillId="0" borderId="20" xfId="126" applyFont="1" applyFill="1" applyBorder="1" applyAlignment="1">
      <alignment vertical="center" wrapText="1"/>
    </xf>
    <xf numFmtId="176" fontId="36" fillId="0" borderId="20" xfId="148" applyNumberFormat="1" applyFont="1" applyFill="1" applyBorder="1">
      <alignment vertical="center"/>
    </xf>
    <xf numFmtId="180" fontId="36" fillId="0" borderId="5" xfId="126" applyNumberFormat="1" applyFont="1" applyFill="1" applyBorder="1">
      <alignment vertical="center"/>
    </xf>
    <xf numFmtId="181" fontId="36" fillId="0" borderId="5" xfId="1" applyNumberFormat="1" applyFont="1" applyFill="1" applyBorder="1" applyAlignment="1">
      <alignment vertical="center"/>
    </xf>
    <xf numFmtId="2" fontId="36" fillId="0" borderId="5" xfId="126" applyNumberFormat="1" applyFont="1" applyFill="1" applyBorder="1">
      <alignment vertical="center"/>
    </xf>
    <xf numFmtId="2" fontId="36" fillId="0" borderId="20" xfId="126" applyNumberFormat="1" applyFont="1" applyFill="1" applyBorder="1">
      <alignment vertical="center"/>
    </xf>
    <xf numFmtId="38" fontId="36" fillId="0" borderId="5" xfId="1" applyFont="1" applyFill="1" applyBorder="1" applyAlignment="1">
      <alignment horizontal="right" vertical="center"/>
    </xf>
    <xf numFmtId="0" fontId="40" fillId="0" borderId="0" xfId="126" applyFont="1" applyBorder="1" applyAlignment="1">
      <alignment vertical="center" wrapText="1"/>
    </xf>
    <xf numFmtId="3" fontId="36" fillId="0" borderId="5" xfId="1" applyNumberFormat="1" applyFont="1" applyFill="1" applyBorder="1" applyAlignment="1">
      <alignment horizontal="right"/>
    </xf>
    <xf numFmtId="0" fontId="36" fillId="0" borderId="4" xfId="126" applyFont="1" applyFill="1" applyBorder="1" applyAlignment="1">
      <alignment vertical="center" wrapText="1"/>
    </xf>
    <xf numFmtId="38" fontId="36" fillId="0" borderId="4" xfId="147" applyFont="1" applyFill="1" applyBorder="1">
      <alignment vertical="center"/>
    </xf>
    <xf numFmtId="38" fontId="36" fillId="0" borderId="4" xfId="1" applyFont="1" applyFill="1" applyBorder="1" applyAlignment="1">
      <alignment vertical="center"/>
    </xf>
    <xf numFmtId="38" fontId="36" fillId="33" borderId="6" xfId="1" quotePrefix="1" applyFont="1" applyFill="1" applyBorder="1" applyAlignment="1">
      <alignment horizontal="center" vertical="center"/>
    </xf>
    <xf numFmtId="3" fontId="36" fillId="0" borderId="4" xfId="1" applyNumberFormat="1" applyFont="1" applyFill="1" applyBorder="1" applyAlignment="1">
      <alignment horizontal="right"/>
    </xf>
    <xf numFmtId="3" fontId="36" fillId="0" borderId="20" xfId="1" applyNumberFormat="1" applyFont="1" applyFill="1" applyBorder="1" applyAlignment="1">
      <alignment horizontal="right"/>
    </xf>
    <xf numFmtId="0" fontId="59" fillId="0" borderId="0" xfId="126" applyFont="1">
      <alignment vertical="center"/>
    </xf>
    <xf numFmtId="0" fontId="60" fillId="0" borderId="0" xfId="126" applyFont="1" applyAlignment="1">
      <alignment vertical="center" wrapText="1"/>
    </xf>
    <xf numFmtId="38" fontId="59" fillId="0" borderId="0" xfId="1" applyFont="1" applyFill="1" applyAlignment="1">
      <alignment horizontal="right" vertical="center"/>
    </xf>
    <xf numFmtId="0" fontId="61" fillId="0" borderId="29" xfId="126" applyFont="1" applyBorder="1" applyAlignment="1">
      <alignment vertical="center" wrapText="1"/>
    </xf>
    <xf numFmtId="38" fontId="59" fillId="0" borderId="30" xfId="1" applyFont="1" applyFill="1" applyBorder="1" applyAlignment="1">
      <alignment horizontal="center" vertical="center"/>
    </xf>
    <xf numFmtId="38" fontId="59" fillId="0" borderId="31" xfId="1" applyFont="1" applyFill="1" applyBorder="1" applyAlignment="1">
      <alignment horizontal="center" vertical="center"/>
    </xf>
    <xf numFmtId="0" fontId="59" fillId="0" borderId="0" xfId="126" applyFont="1" applyAlignment="1">
      <alignment horizontal="center" vertical="center" textRotation="255"/>
    </xf>
    <xf numFmtId="0" fontId="61" fillId="0" borderId="4" xfId="126" applyFont="1" applyBorder="1" applyAlignment="1">
      <alignment vertical="center" wrapText="1"/>
    </xf>
    <xf numFmtId="38" fontId="59" fillId="0" borderId="33" xfId="1" applyFont="1" applyFill="1" applyBorder="1" applyAlignment="1">
      <alignment vertical="center"/>
    </xf>
    <xf numFmtId="0" fontId="61" fillId="0" borderId="5" xfId="126" applyFont="1" applyBorder="1" applyAlignment="1">
      <alignment vertical="center" wrapText="1"/>
    </xf>
    <xf numFmtId="38" fontId="59" fillId="0" borderId="34" xfId="1" applyFont="1" applyFill="1" applyBorder="1" applyAlignment="1">
      <alignment vertical="center"/>
    </xf>
    <xf numFmtId="38" fontId="59" fillId="0" borderId="17" xfId="1" applyFont="1" applyFill="1" applyBorder="1" applyAlignment="1">
      <alignment vertical="center"/>
    </xf>
    <xf numFmtId="0" fontId="61" fillId="0" borderId="5" xfId="126" applyFont="1" applyBorder="1" applyAlignment="1">
      <alignment horizontal="right" vertical="center" wrapText="1"/>
    </xf>
    <xf numFmtId="176" fontId="59" fillId="0" borderId="34" xfId="304" applyNumberFormat="1" applyFont="1" applyFill="1" applyBorder="1" applyAlignment="1">
      <alignment vertical="center"/>
    </xf>
    <xf numFmtId="0" fontId="61" fillId="0" borderId="5" xfId="126" applyFont="1" applyBorder="1" applyAlignment="1">
      <alignment horizontal="left" vertical="center" wrapText="1"/>
    </xf>
    <xf numFmtId="0" fontId="61" fillId="0" borderId="20" xfId="126" applyFont="1" applyBorder="1" applyAlignment="1">
      <alignment vertical="center" wrapText="1"/>
    </xf>
    <xf numFmtId="38" fontId="59" fillId="0" borderId="36" xfId="1" applyFont="1" applyFill="1" applyBorder="1" applyAlignment="1">
      <alignment vertical="center"/>
    </xf>
    <xf numFmtId="0" fontId="61" fillId="0" borderId="0" xfId="126" applyFont="1" applyAlignment="1">
      <alignment vertical="center" wrapText="1"/>
    </xf>
    <xf numFmtId="38" fontId="59" fillId="0" borderId="0" xfId="1" applyFont="1" applyFill="1" applyBorder="1" applyAlignment="1">
      <alignment vertical="center"/>
    </xf>
    <xf numFmtId="0" fontId="59" fillId="0" borderId="22" xfId="126" applyFont="1" applyBorder="1">
      <alignment vertical="center"/>
    </xf>
    <xf numFmtId="0" fontId="61" fillId="0" borderId="37" xfId="126" applyFont="1" applyBorder="1" applyAlignment="1">
      <alignment vertical="center" wrapText="1"/>
    </xf>
    <xf numFmtId="180" fontId="59" fillId="0" borderId="38" xfId="126" applyNumberFormat="1" applyFont="1" applyBorder="1">
      <alignment vertical="center"/>
    </xf>
    <xf numFmtId="180" fontId="59" fillId="0" borderId="39" xfId="126" applyNumberFormat="1" applyFont="1" applyBorder="1">
      <alignment vertical="center"/>
    </xf>
    <xf numFmtId="0" fontId="59" fillId="0" borderId="35" xfId="126" applyFont="1" applyBorder="1">
      <alignment vertical="center"/>
    </xf>
    <xf numFmtId="181" fontId="59" fillId="0" borderId="36" xfId="1" applyNumberFormat="1" applyFont="1" applyFill="1" applyBorder="1" applyAlignment="1">
      <alignment vertical="center"/>
    </xf>
    <xf numFmtId="181" fontId="59" fillId="0" borderId="21" xfId="1" applyNumberFormat="1" applyFont="1" applyFill="1" applyBorder="1" applyAlignment="1">
      <alignment vertical="center"/>
    </xf>
    <xf numFmtId="0" fontId="61" fillId="0" borderId="1" xfId="126" applyFont="1" applyBorder="1" applyAlignment="1">
      <alignment vertical="center" wrapText="1"/>
    </xf>
    <xf numFmtId="0" fontId="59" fillId="0" borderId="1" xfId="126" applyFont="1" applyBorder="1">
      <alignment vertical="center"/>
    </xf>
    <xf numFmtId="38" fontId="59" fillId="0" borderId="1" xfId="1" applyFont="1" applyFill="1" applyBorder="1" applyAlignment="1">
      <alignment vertical="center"/>
    </xf>
    <xf numFmtId="0" fontId="61" fillId="0" borderId="37" xfId="126" applyFont="1" applyBorder="1" applyAlignment="1">
      <alignment horizontal="left" vertical="center" wrapText="1"/>
    </xf>
    <xf numFmtId="38" fontId="59" fillId="0" borderId="38" xfId="1" applyFont="1" applyFill="1" applyBorder="1" applyAlignment="1">
      <alignment horizontal="right" vertical="center"/>
    </xf>
    <xf numFmtId="38" fontId="59" fillId="0" borderId="39" xfId="1" applyFont="1" applyFill="1" applyBorder="1" applyAlignment="1">
      <alignment horizontal="right" vertical="center"/>
    </xf>
    <xf numFmtId="0" fontId="61" fillId="0" borderId="40" xfId="126" applyFont="1" applyBorder="1" applyAlignment="1">
      <alignment horizontal="left" vertical="center" wrapText="1"/>
    </xf>
    <xf numFmtId="38" fontId="59" fillId="0" borderId="42" xfId="1" applyFont="1" applyFill="1" applyBorder="1" applyAlignment="1">
      <alignment vertical="center"/>
    </xf>
    <xf numFmtId="38" fontId="59" fillId="0" borderId="43" xfId="1" applyFont="1" applyFill="1" applyBorder="1" applyAlignment="1">
      <alignment vertical="center"/>
    </xf>
    <xf numFmtId="0" fontId="61" fillId="0" borderId="44" xfId="126" applyFont="1" applyBorder="1" applyAlignment="1">
      <alignment horizontal="left" vertical="center" wrapText="1"/>
    </xf>
    <xf numFmtId="38" fontId="59" fillId="0" borderId="45" xfId="1" applyFont="1" applyFill="1" applyBorder="1" applyAlignment="1">
      <alignment vertical="center"/>
    </xf>
    <xf numFmtId="38" fontId="59" fillId="0" borderId="46" xfId="1" applyFont="1" applyFill="1" applyBorder="1" applyAlignment="1">
      <alignment vertical="center"/>
    </xf>
    <xf numFmtId="0" fontId="61" fillId="0" borderId="41" xfId="126" applyFont="1" applyBorder="1" applyAlignment="1">
      <alignment horizontal="left" vertical="center" wrapText="1"/>
    </xf>
    <xf numFmtId="38" fontId="59" fillId="0" borderId="47" xfId="1" applyFont="1" applyFill="1" applyBorder="1" applyAlignment="1">
      <alignment vertical="center"/>
    </xf>
    <xf numFmtId="38" fontId="59" fillId="0" borderId="48" xfId="1" applyFont="1" applyFill="1" applyBorder="1" applyAlignment="1">
      <alignment vertical="center"/>
    </xf>
    <xf numFmtId="0" fontId="61" fillId="0" borderId="49" xfId="126" applyFont="1" applyBorder="1" applyAlignment="1">
      <alignment horizontal="left" vertical="center" wrapText="1"/>
    </xf>
    <xf numFmtId="38" fontId="59" fillId="0" borderId="50" xfId="1" applyFont="1" applyFill="1" applyBorder="1" applyAlignment="1">
      <alignment vertical="center"/>
    </xf>
    <xf numFmtId="38" fontId="59" fillId="0" borderId="51" xfId="1" applyFont="1" applyFill="1" applyBorder="1" applyAlignment="1">
      <alignment vertical="center"/>
    </xf>
    <xf numFmtId="0" fontId="61" fillId="0" borderId="52" xfId="126" applyFont="1" applyBorder="1" applyAlignment="1">
      <alignment horizontal="left" vertical="center" wrapText="1"/>
    </xf>
    <xf numFmtId="38" fontId="59" fillId="0" borderId="53" xfId="147" applyFont="1" applyFill="1" applyBorder="1">
      <alignment vertical="center"/>
    </xf>
    <xf numFmtId="38" fontId="59" fillId="0" borderId="54" xfId="147" applyFont="1" applyFill="1" applyBorder="1">
      <alignment vertical="center"/>
    </xf>
    <xf numFmtId="38" fontId="59" fillId="0" borderId="55" xfId="1" applyFont="1" applyFill="1" applyBorder="1" applyAlignment="1">
      <alignment vertical="center"/>
    </xf>
    <xf numFmtId="38" fontId="59" fillId="0" borderId="56" xfId="1" applyFont="1" applyFill="1" applyBorder="1" applyAlignment="1">
      <alignment vertical="center"/>
    </xf>
    <xf numFmtId="38" fontId="59" fillId="0" borderId="19" xfId="1" applyFont="1" applyFill="1" applyBorder="1" applyAlignment="1">
      <alignment vertical="center"/>
    </xf>
    <xf numFmtId="178" fontId="59" fillId="0" borderId="57" xfId="148" applyNumberFormat="1" applyFont="1" applyFill="1" applyBorder="1">
      <alignment vertical="center"/>
    </xf>
    <xf numFmtId="178" fontId="59" fillId="0" borderId="58" xfId="148" applyNumberFormat="1" applyFont="1" applyFill="1" applyBorder="1">
      <alignment vertical="center"/>
    </xf>
    <xf numFmtId="178" fontId="59" fillId="0" borderId="42" xfId="148" applyNumberFormat="1" applyFont="1" applyFill="1" applyBorder="1">
      <alignment vertical="center"/>
    </xf>
    <xf numFmtId="178" fontId="59" fillId="0" borderId="43" xfId="148" applyNumberFormat="1" applyFont="1" applyFill="1" applyBorder="1">
      <alignment vertical="center"/>
    </xf>
    <xf numFmtId="178" fontId="59" fillId="0" borderId="45" xfId="148" applyNumberFormat="1" applyFont="1" applyFill="1" applyBorder="1">
      <alignment vertical="center"/>
    </xf>
    <xf numFmtId="178" fontId="59" fillId="0" borderId="46" xfId="148" applyNumberFormat="1" applyFont="1" applyFill="1" applyBorder="1">
      <alignment vertical="center"/>
    </xf>
    <xf numFmtId="178" fontId="59" fillId="0" borderId="47" xfId="148" applyNumberFormat="1" applyFont="1" applyFill="1" applyBorder="1">
      <alignment vertical="center"/>
    </xf>
    <xf numFmtId="178" fontId="59" fillId="0" borderId="48" xfId="148" applyNumberFormat="1" applyFont="1" applyFill="1" applyBorder="1">
      <alignment vertical="center"/>
    </xf>
    <xf numFmtId="178" fontId="59" fillId="0" borderId="34" xfId="148" applyNumberFormat="1" applyFont="1" applyFill="1" applyBorder="1">
      <alignment vertical="center"/>
    </xf>
    <xf numFmtId="178" fontId="59" fillId="0" borderId="17" xfId="148" applyNumberFormat="1" applyFont="1" applyFill="1" applyBorder="1">
      <alignment vertical="center"/>
    </xf>
    <xf numFmtId="178" fontId="59" fillId="0" borderId="50" xfId="148" applyNumberFormat="1" applyFont="1" applyFill="1" applyBorder="1">
      <alignment vertical="center"/>
    </xf>
    <xf numFmtId="178" fontId="59" fillId="0" borderId="51" xfId="148" applyNumberFormat="1" applyFont="1" applyFill="1" applyBorder="1">
      <alignment vertical="center"/>
    </xf>
    <xf numFmtId="178" fontId="59" fillId="0" borderId="53" xfId="148" applyNumberFormat="1" applyFont="1" applyFill="1" applyBorder="1">
      <alignment vertical="center"/>
    </xf>
    <xf numFmtId="178" fontId="59" fillId="0" borderId="54" xfId="148" applyNumberFormat="1" applyFont="1" applyFill="1" applyBorder="1">
      <alignment vertical="center"/>
    </xf>
    <xf numFmtId="38" fontId="59" fillId="0" borderId="60" xfId="1" applyFont="1" applyFill="1" applyBorder="1" applyAlignment="1">
      <alignment vertical="center"/>
    </xf>
    <xf numFmtId="38" fontId="59" fillId="0" borderId="61" xfId="1" applyFont="1" applyFill="1" applyBorder="1" applyAlignment="1">
      <alignment vertical="center"/>
    </xf>
    <xf numFmtId="38" fontId="59" fillId="0" borderId="53" xfId="1" applyFont="1" applyFill="1" applyBorder="1" applyAlignment="1">
      <alignment vertical="center"/>
    </xf>
    <xf numFmtId="38" fontId="59" fillId="0" borderId="54" xfId="1" applyFont="1" applyFill="1" applyBorder="1" applyAlignment="1">
      <alignment vertical="center"/>
    </xf>
    <xf numFmtId="38" fontId="59" fillId="0" borderId="38" xfId="1" applyFont="1" applyFill="1" applyBorder="1" applyAlignment="1">
      <alignment vertical="center"/>
    </xf>
    <xf numFmtId="38" fontId="59" fillId="0" borderId="39" xfId="1" applyFont="1" applyFill="1" applyBorder="1" applyAlignment="1">
      <alignment vertical="center"/>
    </xf>
    <xf numFmtId="38" fontId="59" fillId="0" borderId="47" xfId="1" applyFont="1" applyFill="1" applyBorder="1" applyAlignment="1">
      <alignment horizontal="right" vertical="center"/>
    </xf>
    <xf numFmtId="38" fontId="59" fillId="0" borderId="48" xfId="1" applyFont="1" applyFill="1" applyBorder="1" applyAlignment="1">
      <alignment horizontal="right" vertical="center"/>
    </xf>
    <xf numFmtId="38" fontId="59" fillId="0" borderId="34" xfId="1" applyFont="1" applyFill="1" applyBorder="1" applyAlignment="1">
      <alignment horizontal="right" vertical="center"/>
    </xf>
    <xf numFmtId="38" fontId="59" fillId="0" borderId="17" xfId="1" applyFont="1" applyFill="1" applyBorder="1" applyAlignment="1">
      <alignment horizontal="right" vertical="center"/>
    </xf>
    <xf numFmtId="38" fontId="59" fillId="0" borderId="53" xfId="1" applyFont="1" applyFill="1" applyBorder="1" applyAlignment="1">
      <alignment horizontal="right" vertical="center"/>
    </xf>
    <xf numFmtId="0" fontId="61" fillId="0" borderId="62" xfId="126" applyFont="1" applyBorder="1" applyAlignment="1">
      <alignment horizontal="left" vertical="center" wrapText="1"/>
    </xf>
    <xf numFmtId="38" fontId="59" fillId="0" borderId="57" xfId="1" applyFont="1" applyFill="1" applyBorder="1" applyAlignment="1">
      <alignment vertical="center"/>
    </xf>
    <xf numFmtId="38" fontId="59" fillId="0" borderId="58" xfId="1" applyFont="1" applyFill="1" applyBorder="1" applyAlignment="1">
      <alignment vertical="center"/>
    </xf>
    <xf numFmtId="0" fontId="61" fillId="0" borderId="0" xfId="126" applyFont="1" applyAlignment="1">
      <alignment horizontal="left" vertical="center" wrapText="1"/>
    </xf>
    <xf numFmtId="0" fontId="59" fillId="0" borderId="28" xfId="126" applyFont="1" applyBorder="1">
      <alignment vertical="center"/>
    </xf>
    <xf numFmtId="38" fontId="59" fillId="0" borderId="57" xfId="1" applyFont="1" applyFill="1" applyBorder="1" applyAlignment="1">
      <alignment horizontal="right" vertical="center"/>
    </xf>
    <xf numFmtId="38" fontId="59" fillId="0" borderId="58" xfId="1" applyFont="1" applyFill="1" applyBorder="1" applyAlignment="1">
      <alignment horizontal="right" vertical="center"/>
    </xf>
    <xf numFmtId="38" fontId="59" fillId="0" borderId="42" xfId="1" applyFont="1" applyFill="1" applyBorder="1" applyAlignment="1">
      <alignment horizontal="right" vertical="center"/>
    </xf>
    <xf numFmtId="38" fontId="59" fillId="0" borderId="43" xfId="1" applyFont="1" applyFill="1" applyBorder="1" applyAlignment="1">
      <alignment horizontal="right" vertical="center"/>
    </xf>
    <xf numFmtId="0" fontId="61" fillId="0" borderId="59" xfId="126" applyFont="1" applyBorder="1" applyAlignment="1">
      <alignment horizontal="left" vertical="center" wrapText="1"/>
    </xf>
    <xf numFmtId="38" fontId="59" fillId="0" borderId="60" xfId="1" applyFont="1" applyFill="1" applyBorder="1" applyAlignment="1">
      <alignment horizontal="right" vertical="center"/>
    </xf>
    <xf numFmtId="38" fontId="59" fillId="0" borderId="61" xfId="1" applyFont="1" applyFill="1" applyBorder="1" applyAlignment="1">
      <alignment horizontal="right" vertical="center"/>
    </xf>
    <xf numFmtId="0" fontId="61" fillId="0" borderId="63" xfId="126" applyFont="1" applyBorder="1" applyAlignment="1">
      <alignment horizontal="left" vertical="center" wrapText="1"/>
    </xf>
    <xf numFmtId="38" fontId="59" fillId="0" borderId="64" xfId="1" applyFont="1" applyFill="1" applyBorder="1" applyAlignment="1">
      <alignment horizontal="right" vertical="center"/>
    </xf>
    <xf numFmtId="38" fontId="59" fillId="0" borderId="65" xfId="1" applyFont="1" applyFill="1" applyBorder="1" applyAlignment="1">
      <alignment horizontal="right" vertical="center"/>
    </xf>
    <xf numFmtId="0" fontId="61" fillId="0" borderId="20" xfId="126" applyFont="1" applyBorder="1" applyAlignment="1">
      <alignment horizontal="right" vertical="center" wrapText="1"/>
    </xf>
    <xf numFmtId="176" fontId="59" fillId="0" borderId="36" xfId="148" applyNumberFormat="1" applyFont="1" applyFill="1" applyBorder="1">
      <alignment vertical="center"/>
    </xf>
    <xf numFmtId="176" fontId="59" fillId="0" borderId="21" xfId="148" applyNumberFormat="1" applyFont="1" applyFill="1" applyBorder="1">
      <alignment vertical="center"/>
    </xf>
    <xf numFmtId="0" fontId="61" fillId="0" borderId="19" xfId="126" applyFont="1" applyBorder="1" applyAlignment="1">
      <alignment vertical="center" wrapText="1"/>
    </xf>
    <xf numFmtId="182" fontId="40" fillId="0" borderId="37" xfId="126" applyNumberFormat="1" applyFont="1" applyBorder="1" applyAlignment="1">
      <alignment vertical="center" wrapText="1"/>
    </xf>
    <xf numFmtId="38" fontId="36" fillId="0" borderId="38" xfId="1" applyFont="1" applyFill="1" applyBorder="1" applyAlignment="1">
      <alignment vertical="center"/>
    </xf>
    <xf numFmtId="38" fontId="36" fillId="0" borderId="39" xfId="1" applyFont="1" applyFill="1" applyBorder="1" applyAlignment="1">
      <alignment vertical="center"/>
    </xf>
    <xf numFmtId="182" fontId="40" fillId="0" borderId="66" xfId="126" applyNumberFormat="1" applyFont="1" applyBorder="1" applyAlignment="1">
      <alignment vertical="center" wrapText="1"/>
    </xf>
    <xf numFmtId="38" fontId="36" fillId="0" borderId="67" xfId="1" applyFont="1" applyFill="1" applyBorder="1" applyAlignment="1">
      <alignment vertical="center"/>
    </xf>
    <xf numFmtId="38" fontId="36" fillId="0" borderId="68" xfId="1" applyFont="1" applyFill="1" applyBorder="1" applyAlignment="1">
      <alignment vertical="center"/>
    </xf>
    <xf numFmtId="182" fontId="40" fillId="0" borderId="69" xfId="126" applyNumberFormat="1" applyFont="1" applyBorder="1" applyAlignment="1">
      <alignment vertical="center" wrapText="1"/>
    </xf>
    <xf numFmtId="38" fontId="36" fillId="0" borderId="70" xfId="1" applyFont="1" applyFill="1" applyBorder="1" applyAlignment="1">
      <alignment vertical="center"/>
    </xf>
    <xf numFmtId="38" fontId="36" fillId="0" borderId="71" xfId="1" applyFont="1" applyFill="1" applyBorder="1" applyAlignment="1">
      <alignment vertical="center"/>
    </xf>
    <xf numFmtId="182" fontId="40" fillId="0" borderId="72" xfId="126" applyNumberFormat="1" applyFont="1" applyBorder="1" applyAlignment="1">
      <alignment vertical="center" wrapText="1"/>
    </xf>
    <xf numFmtId="38" fontId="36" fillId="0" borderId="73" xfId="1" applyFont="1" applyFill="1" applyBorder="1" applyAlignment="1">
      <alignment vertical="center"/>
    </xf>
    <xf numFmtId="38" fontId="36" fillId="0" borderId="74" xfId="1" applyFont="1" applyFill="1" applyBorder="1" applyAlignment="1">
      <alignment vertical="center"/>
    </xf>
    <xf numFmtId="182" fontId="40" fillId="0" borderId="5" xfId="126" applyNumberFormat="1" applyFont="1" applyBorder="1" applyAlignment="1">
      <alignment vertical="center" wrapText="1"/>
    </xf>
    <xf numFmtId="38" fontId="36" fillId="0" borderId="34" xfId="1" applyFont="1" applyFill="1" applyBorder="1" applyAlignment="1">
      <alignment vertical="center"/>
    </xf>
    <xf numFmtId="38" fontId="36" fillId="0" borderId="71" xfId="1" applyFont="1" applyFill="1" applyBorder="1" applyAlignment="1">
      <alignment horizontal="right" vertical="center"/>
    </xf>
    <xf numFmtId="38" fontId="36" fillId="0" borderId="70" xfId="1" applyFont="1" applyFill="1" applyBorder="1" applyAlignment="1">
      <alignment horizontal="right" vertical="center"/>
    </xf>
    <xf numFmtId="0" fontId="59" fillId="0" borderId="32" xfId="126" applyFont="1" applyBorder="1">
      <alignment vertical="center"/>
    </xf>
    <xf numFmtId="182" fontId="40" fillId="0" borderId="20" xfId="126" applyNumberFormat="1" applyFont="1" applyBorder="1" applyAlignment="1">
      <alignment vertical="center" wrapText="1"/>
    </xf>
    <xf numFmtId="38" fontId="36" fillId="0" borderId="36" xfId="1" applyFont="1" applyFill="1" applyBorder="1" applyAlignment="1">
      <alignment vertical="center"/>
    </xf>
    <xf numFmtId="38" fontId="36" fillId="0" borderId="21" xfId="1" applyFont="1" applyFill="1" applyBorder="1" applyAlignment="1">
      <alignment vertical="center"/>
    </xf>
    <xf numFmtId="183" fontId="40" fillId="0" borderId="37" xfId="149" applyNumberFormat="1" applyFont="1" applyFill="1" applyBorder="1" applyAlignment="1">
      <alignment wrapText="1"/>
    </xf>
    <xf numFmtId="38" fontId="36" fillId="0" borderId="38" xfId="1" applyFont="1" applyFill="1" applyBorder="1" applyAlignment="1">
      <alignment horizontal="right"/>
    </xf>
    <xf numFmtId="38" fontId="36" fillId="0" borderId="39" xfId="1" applyFont="1" applyFill="1" applyBorder="1" applyAlignment="1">
      <alignment horizontal="right"/>
    </xf>
    <xf numFmtId="183" fontId="40" fillId="0" borderId="66" xfId="149" applyNumberFormat="1" applyFont="1" applyFill="1" applyBorder="1" applyAlignment="1">
      <alignment wrapText="1"/>
    </xf>
    <xf numFmtId="38" fontId="36" fillId="0" borderId="66" xfId="147" applyFont="1" applyFill="1" applyBorder="1" applyAlignment="1">
      <alignment horizontal="right"/>
    </xf>
    <xf numFmtId="38" fontId="36" fillId="0" borderId="67" xfId="1" applyFont="1" applyFill="1" applyBorder="1" applyAlignment="1">
      <alignment horizontal="right"/>
    </xf>
    <xf numFmtId="38" fontId="36" fillId="0" borderId="68" xfId="1" applyFont="1" applyFill="1" applyBorder="1" applyAlignment="1">
      <alignment horizontal="right"/>
    </xf>
    <xf numFmtId="183" fontId="40" fillId="0" borderId="69" xfId="149" applyNumberFormat="1" applyFont="1" applyFill="1" applyBorder="1" applyAlignment="1">
      <alignment wrapText="1"/>
    </xf>
    <xf numFmtId="38" fontId="36" fillId="0" borderId="70" xfId="1" applyFont="1" applyFill="1" applyBorder="1" applyAlignment="1">
      <alignment horizontal="right"/>
    </xf>
    <xf numFmtId="38" fontId="36" fillId="0" borderId="71" xfId="1" applyFont="1" applyFill="1" applyBorder="1" applyAlignment="1">
      <alignment horizontal="right"/>
    </xf>
    <xf numFmtId="183" fontId="40" fillId="0" borderId="76" xfId="149" applyNumberFormat="1" applyFont="1" applyFill="1" applyBorder="1" applyAlignment="1">
      <alignment wrapText="1"/>
    </xf>
    <xf numFmtId="38" fontId="36" fillId="0" borderId="77" xfId="1" applyFont="1" applyFill="1" applyBorder="1" applyAlignment="1">
      <alignment horizontal="right"/>
    </xf>
    <xf numFmtId="38" fontId="36" fillId="0" borderId="78" xfId="1" applyFont="1" applyFill="1" applyBorder="1" applyAlignment="1">
      <alignment horizontal="right"/>
    </xf>
    <xf numFmtId="183" fontId="40" fillId="0" borderId="4" xfId="149" applyNumberFormat="1" applyFont="1" applyFill="1" applyBorder="1" applyAlignment="1">
      <alignment wrapText="1"/>
    </xf>
    <xf numFmtId="38" fontId="36" fillId="0" borderId="33" xfId="1" applyFont="1" applyFill="1" applyBorder="1" applyAlignment="1">
      <alignment horizontal="right"/>
    </xf>
    <xf numFmtId="38" fontId="36" fillId="0" borderId="18" xfId="1" applyFont="1" applyFill="1" applyBorder="1" applyAlignment="1">
      <alignment horizontal="right"/>
    </xf>
    <xf numFmtId="183" fontId="40" fillId="0" borderId="79" xfId="149" applyNumberFormat="1" applyFont="1" applyFill="1" applyBorder="1" applyAlignment="1">
      <alignment wrapText="1"/>
    </xf>
    <xf numFmtId="38" fontId="36" fillId="0" borderId="80" xfId="1" applyFont="1" applyFill="1" applyBorder="1" applyAlignment="1"/>
    <xf numFmtId="38" fontId="36" fillId="0" borderId="81" xfId="1" applyFont="1" applyFill="1" applyBorder="1" applyAlignment="1"/>
    <xf numFmtId="38" fontId="36" fillId="0" borderId="67" xfId="147" applyFont="1" applyFill="1" applyBorder="1" applyAlignment="1">
      <alignment horizontal="right"/>
    </xf>
    <xf numFmtId="183" fontId="40" fillId="0" borderId="66" xfId="149" applyNumberFormat="1" applyFont="1" applyFill="1" applyBorder="1" applyAlignment="1">
      <alignment horizontal="left" wrapText="1"/>
    </xf>
    <xf numFmtId="38" fontId="36" fillId="0" borderId="73" xfId="1" applyFont="1" applyFill="1" applyBorder="1" applyAlignment="1">
      <alignment horizontal="right"/>
    </xf>
    <xf numFmtId="38" fontId="36" fillId="0" borderId="74" xfId="1" applyFont="1" applyFill="1" applyBorder="1" applyAlignment="1">
      <alignment horizontal="right"/>
    </xf>
    <xf numFmtId="183" fontId="40" fillId="0" borderId="76" xfId="149" applyNumberFormat="1" applyFont="1" applyFill="1" applyBorder="1" applyAlignment="1">
      <alignment horizontal="left" wrapText="1"/>
    </xf>
    <xf numFmtId="38" fontId="36" fillId="0" borderId="80" xfId="1" applyFont="1" applyFill="1" applyBorder="1" applyAlignment="1">
      <alignment horizontal="right"/>
    </xf>
    <xf numFmtId="38" fontId="36" fillId="0" borderId="81" xfId="1" applyFont="1" applyFill="1" applyBorder="1" applyAlignment="1">
      <alignment horizontal="right"/>
    </xf>
    <xf numFmtId="183" fontId="40" fillId="0" borderId="52" xfId="149" applyNumberFormat="1" applyFont="1" applyFill="1" applyBorder="1" applyAlignment="1">
      <alignment wrapText="1"/>
    </xf>
    <xf numFmtId="38" fontId="36" fillId="0" borderId="53" xfId="1" applyFont="1" applyFill="1" applyBorder="1" applyAlignment="1">
      <alignment horizontal="right"/>
    </xf>
    <xf numFmtId="183" fontId="67" fillId="0" borderId="0" xfId="149" applyNumberFormat="1" applyFont="1" applyFill="1" applyAlignment="1">
      <alignment wrapText="1"/>
    </xf>
    <xf numFmtId="38" fontId="68" fillId="0" borderId="0" xfId="1" applyFont="1" applyFill="1" applyBorder="1" applyAlignment="1">
      <alignment horizontal="center"/>
    </xf>
    <xf numFmtId="183" fontId="40" fillId="0" borderId="5" xfId="149" applyNumberFormat="1" applyFont="1" applyFill="1" applyBorder="1" applyAlignment="1">
      <alignment wrapText="1"/>
    </xf>
    <xf numFmtId="38" fontId="36" fillId="0" borderId="34" xfId="1" applyFont="1" applyFill="1" applyBorder="1" applyAlignment="1">
      <alignment horizontal="right"/>
    </xf>
    <xf numFmtId="38" fontId="36" fillId="0" borderId="17" xfId="1" applyFont="1" applyFill="1" applyBorder="1" applyAlignment="1">
      <alignment horizontal="right"/>
    </xf>
    <xf numFmtId="183" fontId="40" fillId="0" borderId="72" xfId="149" applyNumberFormat="1" applyFont="1" applyFill="1" applyBorder="1" applyAlignment="1">
      <alignment wrapText="1"/>
    </xf>
    <xf numFmtId="183" fontId="36" fillId="0" borderId="69" xfId="149" applyNumberFormat="1" applyFont="1" applyFill="1" applyBorder="1" applyAlignment="1">
      <alignment wrapText="1"/>
    </xf>
    <xf numFmtId="183" fontId="40" fillId="0" borderId="83" xfId="149" applyNumberFormat="1" applyFont="1" applyFill="1" applyBorder="1" applyAlignment="1">
      <alignment wrapText="1"/>
    </xf>
    <xf numFmtId="38" fontId="36" fillId="0" borderId="84" xfId="1" applyFont="1" applyFill="1" applyBorder="1" applyAlignment="1">
      <alignment horizontal="right"/>
    </xf>
    <xf numFmtId="38" fontId="36" fillId="0" borderId="85" xfId="1" applyFont="1" applyFill="1" applyBorder="1" applyAlignment="1">
      <alignment horizontal="right"/>
    </xf>
    <xf numFmtId="183" fontId="40" fillId="0" borderId="86" xfId="149" applyNumberFormat="1" applyFont="1" applyFill="1" applyBorder="1" applyAlignment="1">
      <alignment wrapText="1"/>
    </xf>
    <xf numFmtId="38" fontId="36" fillId="0" borderId="87" xfId="1" applyFont="1" applyFill="1" applyBorder="1" applyAlignment="1">
      <alignment horizontal="right"/>
    </xf>
    <xf numFmtId="38" fontId="36" fillId="0" borderId="88" xfId="1" applyFont="1" applyFill="1" applyBorder="1" applyAlignment="1">
      <alignment horizontal="right"/>
    </xf>
    <xf numFmtId="0" fontId="61" fillId="0" borderId="90" xfId="0" applyFont="1" applyBorder="1" applyAlignment="1">
      <alignment wrapText="1"/>
    </xf>
    <xf numFmtId="38" fontId="70" fillId="0" borderId="91" xfId="1" applyFont="1" applyFill="1" applyBorder="1" applyAlignment="1">
      <alignment horizontal="right"/>
    </xf>
    <xf numFmtId="38" fontId="70" fillId="0" borderId="2" xfId="1" applyFont="1" applyFill="1" applyBorder="1" applyAlignment="1">
      <alignment horizontal="right"/>
    </xf>
    <xf numFmtId="0" fontId="61" fillId="0" borderId="92" xfId="0" applyFont="1" applyBorder="1" applyAlignment="1">
      <alignment wrapText="1"/>
    </xf>
    <xf numFmtId="38" fontId="59" fillId="0" borderId="55" xfId="1" applyFont="1" applyFill="1" applyBorder="1" applyAlignment="1"/>
    <xf numFmtId="38" fontId="59" fillId="0" borderId="56" xfId="1" applyFont="1" applyFill="1" applyBorder="1" applyAlignment="1"/>
    <xf numFmtId="0" fontId="61" fillId="0" borderId="93" xfId="0" applyFont="1" applyBorder="1" applyAlignment="1">
      <alignment wrapText="1"/>
    </xf>
    <xf numFmtId="38" fontId="36" fillId="0" borderId="94" xfId="1" applyFont="1" applyFill="1" applyBorder="1" applyAlignment="1"/>
    <xf numFmtId="38" fontId="36" fillId="0" borderId="95" xfId="1" applyFont="1" applyFill="1" applyBorder="1" applyAlignment="1"/>
    <xf numFmtId="0" fontId="61" fillId="0" borderId="96" xfId="0" applyFont="1" applyBorder="1" applyAlignment="1">
      <alignment wrapText="1"/>
    </xf>
    <xf numFmtId="0" fontId="61" fillId="0" borderId="97" xfId="0" applyFont="1" applyBorder="1" applyAlignment="1">
      <alignment wrapText="1"/>
    </xf>
    <xf numFmtId="38" fontId="36" fillId="0" borderId="34" xfId="1" applyFont="1" applyFill="1" applyBorder="1" applyAlignment="1"/>
    <xf numFmtId="38" fontId="36" fillId="0" borderId="17" xfId="1" applyFont="1" applyFill="1" applyBorder="1" applyAlignment="1"/>
    <xf numFmtId="38" fontId="59" fillId="0" borderId="94" xfId="1" applyFont="1" applyFill="1" applyBorder="1" applyAlignment="1"/>
    <xf numFmtId="38" fontId="59" fillId="0" borderId="95" xfId="1" applyFont="1" applyFill="1" applyBorder="1" applyAlignment="1"/>
    <xf numFmtId="38" fontId="59" fillId="0" borderId="98" xfId="1" applyFont="1" applyFill="1" applyBorder="1" applyAlignment="1"/>
    <xf numFmtId="38" fontId="59" fillId="0" borderId="98" xfId="1" applyFont="1" applyFill="1" applyBorder="1" applyAlignment="1">
      <alignment horizontal="right"/>
    </xf>
    <xf numFmtId="38" fontId="59" fillId="0" borderId="99" xfId="1" applyFont="1" applyFill="1" applyBorder="1" applyAlignment="1">
      <alignment horizontal="right"/>
    </xf>
    <xf numFmtId="0" fontId="61" fillId="0" borderId="100" xfId="0" applyFont="1" applyBorder="1" applyAlignment="1">
      <alignment wrapText="1"/>
    </xf>
    <xf numFmtId="38" fontId="59" fillId="0" borderId="87" xfId="1" applyFont="1" applyFill="1" applyBorder="1" applyAlignment="1"/>
    <xf numFmtId="38" fontId="59" fillId="0" borderId="88" xfId="1" applyFont="1" applyFill="1" applyBorder="1" applyAlignment="1"/>
    <xf numFmtId="0" fontId="71" fillId="0" borderId="93" xfId="0" applyFont="1" applyBorder="1" applyAlignment="1">
      <alignment wrapText="1"/>
    </xf>
    <xf numFmtId="38" fontId="72" fillId="0" borderId="94" xfId="1" applyFont="1" applyFill="1" applyBorder="1" applyAlignment="1"/>
    <xf numFmtId="38" fontId="72" fillId="0" borderId="95" xfId="1" applyFont="1" applyFill="1" applyBorder="1" applyAlignment="1"/>
    <xf numFmtId="0" fontId="61" fillId="0" borderId="101" xfId="0" applyFont="1" applyBorder="1" applyAlignment="1">
      <alignment wrapText="1"/>
    </xf>
    <xf numFmtId="38" fontId="59" fillId="0" borderId="47" xfId="1" applyFont="1" applyFill="1" applyBorder="1" applyAlignment="1"/>
    <xf numFmtId="38" fontId="59" fillId="0" borderId="48" xfId="1" applyFont="1" applyFill="1" applyBorder="1" applyAlignment="1"/>
    <xf numFmtId="38" fontId="36" fillId="0" borderId="94" xfId="1" applyFont="1" applyFill="1" applyBorder="1" applyAlignment="1">
      <alignment horizontal="right"/>
    </xf>
    <xf numFmtId="38" fontId="36" fillId="0" borderId="95" xfId="1" applyFont="1" applyFill="1" applyBorder="1" applyAlignment="1">
      <alignment horizontal="right"/>
    </xf>
    <xf numFmtId="0" fontId="61" fillId="0" borderId="101" xfId="0" applyFont="1" applyBorder="1" applyAlignment="1">
      <alignment vertical="top" wrapText="1"/>
    </xf>
    <xf numFmtId="0" fontId="61" fillId="0" borderId="103" xfId="0" applyFont="1" applyBorder="1" applyAlignment="1">
      <alignment wrapText="1"/>
    </xf>
    <xf numFmtId="38" fontId="59" fillId="0" borderId="84" xfId="1" applyFont="1" applyFill="1" applyBorder="1" applyAlignment="1"/>
    <xf numFmtId="38" fontId="59" fillId="0" borderId="85" xfId="1" applyFont="1" applyFill="1" applyBorder="1" applyAlignment="1"/>
    <xf numFmtId="0" fontId="40" fillId="0" borderId="100" xfId="0" applyFont="1" applyBorder="1" applyAlignment="1">
      <alignment wrapText="1"/>
    </xf>
    <xf numFmtId="38" fontId="36" fillId="0" borderId="53" xfId="1" applyFont="1" applyFill="1" applyBorder="1" applyAlignment="1"/>
    <xf numFmtId="38" fontId="36" fillId="0" borderId="54" xfId="1" applyFont="1" applyFill="1" applyBorder="1" applyAlignment="1"/>
    <xf numFmtId="0" fontId="61" fillId="0" borderId="108" xfId="0" applyFont="1" applyBorder="1" applyAlignment="1">
      <alignment wrapText="1"/>
    </xf>
    <xf numFmtId="38" fontId="59" fillId="0" borderId="53" xfId="1" applyFont="1" applyFill="1" applyBorder="1" applyAlignment="1"/>
    <xf numFmtId="38" fontId="59" fillId="0" borderId="54" xfId="1" applyFont="1" applyFill="1" applyBorder="1" applyAlignment="1"/>
    <xf numFmtId="183" fontId="40" fillId="0" borderId="0" xfId="149" applyNumberFormat="1" applyFont="1" applyFill="1" applyAlignment="1">
      <alignment wrapText="1"/>
    </xf>
    <xf numFmtId="38" fontId="36" fillId="0" borderId="0" xfId="1" applyFont="1" applyFill="1" applyBorder="1" applyAlignment="1">
      <alignment horizontal="right"/>
    </xf>
    <xf numFmtId="0" fontId="59" fillId="0" borderId="109" xfId="126" applyFont="1" applyBorder="1">
      <alignment vertical="center"/>
    </xf>
    <xf numFmtId="38" fontId="59" fillId="0" borderId="38" xfId="147" applyFont="1" applyFill="1" applyBorder="1">
      <alignment vertical="center"/>
    </xf>
    <xf numFmtId="38" fontId="59" fillId="0" borderId="39" xfId="147" applyFont="1" applyFill="1" applyBorder="1">
      <alignment vertical="center"/>
    </xf>
    <xf numFmtId="38" fontId="59" fillId="0" borderId="50" xfId="147" applyFont="1" applyFill="1" applyBorder="1">
      <alignment vertical="center"/>
    </xf>
    <xf numFmtId="176" fontId="59" fillId="0" borderId="37" xfId="148" applyNumberFormat="1" applyFont="1" applyFill="1" applyBorder="1">
      <alignment vertical="center"/>
    </xf>
    <xf numFmtId="176" fontId="59" fillId="0" borderId="38" xfId="148" applyNumberFormat="1" applyFont="1" applyFill="1" applyBorder="1">
      <alignment vertical="center"/>
    </xf>
    <xf numFmtId="176" fontId="59" fillId="0" borderId="34" xfId="148" applyNumberFormat="1" applyFont="1" applyFill="1" applyBorder="1">
      <alignment vertical="center"/>
    </xf>
    <xf numFmtId="176" fontId="59" fillId="0" borderId="17" xfId="148" applyNumberFormat="1" applyFont="1" applyFill="1" applyBorder="1">
      <alignment vertical="center"/>
    </xf>
    <xf numFmtId="38" fontId="59" fillId="0" borderId="34" xfId="147" applyFont="1" applyFill="1" applyBorder="1">
      <alignment vertical="center"/>
    </xf>
    <xf numFmtId="38" fontId="59" fillId="0" borderId="17" xfId="147" applyFont="1" applyFill="1" applyBorder="1">
      <alignment vertical="center"/>
    </xf>
    <xf numFmtId="0" fontId="59" fillId="0" borderId="7" xfId="126" applyFont="1" applyBorder="1">
      <alignment vertical="center"/>
    </xf>
    <xf numFmtId="180" fontId="59" fillId="0" borderId="34" xfId="126" applyNumberFormat="1" applyFont="1" applyBorder="1">
      <alignment vertical="center"/>
    </xf>
    <xf numFmtId="181" fontId="59" fillId="0" borderId="34" xfId="1" applyNumberFormat="1" applyFont="1" applyFill="1" applyBorder="1" applyAlignment="1">
      <alignment vertical="center"/>
    </xf>
    <xf numFmtId="2" fontId="59" fillId="0" borderId="34" xfId="126" applyNumberFormat="1" applyFont="1" applyBorder="1">
      <alignment vertical="center"/>
    </xf>
    <xf numFmtId="40" fontId="59" fillId="0" borderId="34" xfId="1" applyNumberFormat="1" applyFont="1" applyFill="1" applyBorder="1" applyAlignment="1">
      <alignment vertical="center"/>
    </xf>
    <xf numFmtId="40" fontId="59" fillId="0" borderId="36" xfId="1" applyNumberFormat="1" applyFont="1" applyFill="1" applyBorder="1" applyAlignment="1">
      <alignment vertical="center"/>
    </xf>
    <xf numFmtId="40" fontId="59" fillId="0" borderId="21" xfId="1" applyNumberFormat="1" applyFont="1" applyFill="1" applyBorder="1" applyAlignment="1">
      <alignment vertical="center"/>
    </xf>
    <xf numFmtId="0" fontId="59" fillId="0" borderId="110" xfId="126" applyFont="1" applyBorder="1">
      <alignment vertical="center"/>
    </xf>
    <xf numFmtId="0" fontId="61" fillId="0" borderId="110" xfId="126" applyFont="1" applyBorder="1" applyAlignment="1">
      <alignment vertical="center" wrapText="1"/>
    </xf>
    <xf numFmtId="38" fontId="59" fillId="0" borderId="0" xfId="1" applyFont="1" applyFill="1" applyAlignment="1">
      <alignment vertical="center"/>
    </xf>
    <xf numFmtId="0" fontId="62" fillId="0" borderId="0" xfId="126" applyFont="1" applyAlignment="1">
      <alignment horizontal="center" vertical="center" textRotation="255"/>
    </xf>
    <xf numFmtId="0" fontId="63" fillId="0" borderId="0" xfId="126" applyFont="1" applyAlignment="1">
      <alignment vertical="top" wrapText="1"/>
    </xf>
    <xf numFmtId="0" fontId="59" fillId="0" borderId="75" xfId="126" applyFont="1" applyBorder="1">
      <alignment vertical="center"/>
    </xf>
    <xf numFmtId="0" fontId="59" fillId="0" borderId="82" xfId="126" applyFont="1" applyBorder="1">
      <alignment vertical="center"/>
    </xf>
    <xf numFmtId="0" fontId="69" fillId="0" borderId="89" xfId="0" applyFont="1" applyBorder="1"/>
    <xf numFmtId="0" fontId="59" fillId="0" borderId="75" xfId="0" applyFont="1" applyBorder="1"/>
    <xf numFmtId="38" fontId="59" fillId="0" borderId="94" xfId="1" applyFont="1" applyFill="1" applyBorder="1" applyAlignment="1">
      <alignment horizontal="right"/>
    </xf>
    <xf numFmtId="38" fontId="59" fillId="0" borderId="95" xfId="1" applyFont="1" applyFill="1" applyBorder="1" applyAlignment="1">
      <alignment horizontal="right"/>
    </xf>
    <xf numFmtId="0" fontId="59" fillId="0" borderId="82" xfId="0" applyFont="1" applyBorder="1"/>
    <xf numFmtId="0" fontId="36" fillId="0" borderId="75" xfId="0" applyFont="1" applyBorder="1"/>
    <xf numFmtId="0" fontId="36" fillId="0" borderId="102" xfId="0" applyFont="1" applyBorder="1"/>
    <xf numFmtId="0" fontId="36" fillId="0" borderId="82" xfId="0" applyFont="1" applyBorder="1"/>
    <xf numFmtId="0" fontId="36" fillId="0" borderId="104" xfId="0" applyFont="1" applyBorder="1"/>
    <xf numFmtId="0" fontId="36" fillId="0" borderId="105" xfId="0" applyFont="1" applyBorder="1"/>
    <xf numFmtId="0" fontId="36" fillId="0" borderId="106" xfId="0" applyFont="1" applyBorder="1"/>
    <xf numFmtId="0" fontId="59" fillId="0" borderId="102" xfId="0" applyFont="1" applyBorder="1"/>
    <xf numFmtId="0" fontId="36" fillId="0" borderId="107" xfId="0" applyFont="1" applyBorder="1"/>
    <xf numFmtId="0" fontId="61" fillId="0" borderId="49" xfId="126" applyFont="1" applyBorder="1" applyAlignment="1">
      <alignment vertical="center" wrapText="1"/>
    </xf>
    <xf numFmtId="0" fontId="61" fillId="0" borderId="38" xfId="126" applyFont="1" applyBorder="1" applyAlignment="1">
      <alignment vertical="center" wrapText="1"/>
    </xf>
    <xf numFmtId="38" fontId="59" fillId="34" borderId="18" xfId="1" applyFont="1" applyFill="1" applyBorder="1" applyAlignment="1">
      <alignment vertical="center"/>
    </xf>
    <xf numFmtId="38" fontId="59" fillId="34" borderId="17" xfId="1" applyFont="1" applyFill="1" applyBorder="1" applyAlignment="1">
      <alignment vertical="center"/>
    </xf>
    <xf numFmtId="176" fontId="59" fillId="34" borderId="17" xfId="304" applyNumberFormat="1" applyFont="1" applyFill="1" applyBorder="1" applyAlignment="1">
      <alignment vertical="center"/>
    </xf>
    <xf numFmtId="38" fontId="59" fillId="34" borderId="21" xfId="1" applyFont="1" applyFill="1" applyBorder="1" applyAlignment="1">
      <alignment vertical="center"/>
    </xf>
    <xf numFmtId="176" fontId="59" fillId="0" borderId="0" xfId="303" applyNumberFormat="1" applyFont="1">
      <alignment vertical="center"/>
    </xf>
    <xf numFmtId="176" fontId="36" fillId="0" borderId="0" xfId="303" applyNumberFormat="1" applyFont="1" applyFill="1" applyBorder="1" applyAlignment="1"/>
    <xf numFmtId="178" fontId="59" fillId="34" borderId="17" xfId="148" applyNumberFormat="1" applyFont="1" applyFill="1" applyBorder="1">
      <alignment vertical="center"/>
    </xf>
    <xf numFmtId="40" fontId="59" fillId="34" borderId="17" xfId="1" applyNumberFormat="1" applyFont="1" applyFill="1" applyBorder="1" applyAlignment="1">
      <alignment vertical="center"/>
    </xf>
    <xf numFmtId="176" fontId="59" fillId="34" borderId="39" xfId="148" applyNumberFormat="1" applyFont="1" applyFill="1" applyBorder="1">
      <alignment vertical="center"/>
    </xf>
    <xf numFmtId="38" fontId="36" fillId="34" borderId="54" xfId="1" applyFont="1" applyFill="1" applyBorder="1" applyAlignment="1">
      <alignment horizontal="right"/>
    </xf>
    <xf numFmtId="38" fontId="59" fillId="34" borderId="51" xfId="147" applyFont="1" applyFill="1" applyBorder="1">
      <alignment vertical="center"/>
    </xf>
    <xf numFmtId="176" fontId="59" fillId="34" borderId="17" xfId="148" applyNumberFormat="1" applyFont="1" applyFill="1" applyBorder="1">
      <alignment vertical="center"/>
    </xf>
    <xf numFmtId="38" fontId="59" fillId="34" borderId="17" xfId="147" applyFont="1" applyFill="1" applyBorder="1">
      <alignment vertical="center"/>
    </xf>
    <xf numFmtId="38" fontId="59" fillId="34" borderId="34" xfId="147" applyFont="1" applyFill="1" applyBorder="1">
      <alignment vertical="center"/>
    </xf>
    <xf numFmtId="180" fontId="59" fillId="34" borderId="17" xfId="126" applyNumberFormat="1" applyFont="1" applyFill="1" applyBorder="1">
      <alignment vertical="center"/>
    </xf>
    <xf numFmtId="181" fontId="59" fillId="34" borderId="17" xfId="1" applyNumberFormat="1" applyFont="1" applyFill="1" applyBorder="1" applyAlignment="1">
      <alignment vertical="center"/>
    </xf>
    <xf numFmtId="2" fontId="59" fillId="34" borderId="17" xfId="126" applyNumberFormat="1" applyFont="1" applyFill="1" applyBorder="1">
      <alignment vertical="center"/>
    </xf>
    <xf numFmtId="2" fontId="59" fillId="34" borderId="34" xfId="126" applyNumberFormat="1" applyFont="1" applyFill="1" applyBorder="1">
      <alignment vertical="center"/>
    </xf>
    <xf numFmtId="38" fontId="70" fillId="34" borderId="2" xfId="1" applyFont="1" applyFill="1" applyBorder="1" applyAlignment="1">
      <alignment horizontal="right"/>
    </xf>
    <xf numFmtId="38" fontId="59" fillId="34" borderId="0" xfId="126" applyNumberFormat="1" applyFont="1" applyFill="1">
      <alignment vertical="center"/>
    </xf>
    <xf numFmtId="38" fontId="59" fillId="34" borderId="54" xfId="1" applyFont="1" applyFill="1" applyBorder="1" applyAlignment="1">
      <alignment vertical="center"/>
    </xf>
    <xf numFmtId="38" fontId="59" fillId="34" borderId="53" xfId="1" applyFont="1" applyFill="1" applyBorder="1" applyAlignment="1">
      <alignment vertical="center"/>
    </xf>
    <xf numFmtId="38" fontId="59" fillId="34" borderId="53" xfId="1" applyFont="1" applyFill="1" applyBorder="1" applyAlignment="1">
      <alignment horizontal="right" vertical="center"/>
    </xf>
    <xf numFmtId="38" fontId="59" fillId="34" borderId="54" xfId="1" applyFont="1" applyFill="1" applyBorder="1" applyAlignment="1">
      <alignment horizontal="right" vertical="center"/>
    </xf>
    <xf numFmtId="0" fontId="61" fillId="0" borderId="0" xfId="126" applyFont="1" applyBorder="1" applyAlignment="1">
      <alignment vertical="center" wrapText="1"/>
    </xf>
    <xf numFmtId="38" fontId="36" fillId="0" borderId="33" xfId="1" applyFont="1" applyFill="1" applyBorder="1" applyAlignment="1">
      <alignment vertical="center"/>
    </xf>
    <xf numFmtId="176" fontId="36" fillId="0" borderId="34" xfId="302" applyNumberFormat="1" applyFont="1" applyFill="1" applyBorder="1">
      <alignment vertical="center"/>
    </xf>
    <xf numFmtId="178" fontId="36" fillId="0" borderId="34" xfId="148" applyNumberFormat="1" applyFont="1" applyFill="1" applyBorder="1">
      <alignment vertical="center"/>
    </xf>
    <xf numFmtId="40" fontId="36" fillId="0" borderId="34" xfId="1" applyNumberFormat="1" applyFont="1" applyFill="1" applyBorder="1" applyAlignment="1">
      <alignment vertical="center"/>
    </xf>
    <xf numFmtId="176" fontId="36" fillId="0" borderId="36" xfId="148" applyNumberFormat="1" applyFont="1" applyFill="1" applyBorder="1">
      <alignment vertical="center"/>
    </xf>
    <xf numFmtId="38" fontId="36" fillId="0" borderId="34" xfId="147" applyFont="1" applyFill="1" applyBorder="1">
      <alignment vertical="center"/>
    </xf>
    <xf numFmtId="176" fontId="36" fillId="0" borderId="34" xfId="148" applyNumberFormat="1" applyFont="1" applyFill="1" applyBorder="1">
      <alignment vertical="center"/>
    </xf>
    <xf numFmtId="180" fontId="36" fillId="0" borderId="34" xfId="126" applyNumberFormat="1" applyFont="1" applyFill="1" applyBorder="1">
      <alignment vertical="center"/>
    </xf>
    <xf numFmtId="181" fontId="36" fillId="0" borderId="34" xfId="1" applyNumberFormat="1" applyFont="1" applyFill="1" applyBorder="1" applyAlignment="1">
      <alignment vertical="center"/>
    </xf>
    <xf numFmtId="2" fontId="36" fillId="0" borderId="34" xfId="126" applyNumberFormat="1" applyFont="1" applyFill="1" applyBorder="1">
      <alignment vertical="center"/>
    </xf>
    <xf numFmtId="2" fontId="36" fillId="0" borderId="36" xfId="126" applyNumberFormat="1" applyFont="1" applyFill="1" applyBorder="1">
      <alignment vertical="center"/>
    </xf>
    <xf numFmtId="3" fontId="36" fillId="0" borderId="33" xfId="1" applyNumberFormat="1" applyFont="1" applyFill="1" applyBorder="1" applyAlignment="1">
      <alignment horizontal="right"/>
    </xf>
    <xf numFmtId="3" fontId="36" fillId="0" borderId="34" xfId="1" applyNumberFormat="1" applyFont="1" applyFill="1" applyBorder="1" applyAlignment="1">
      <alignment horizontal="right"/>
    </xf>
    <xf numFmtId="3" fontId="36" fillId="0" borderId="36" xfId="1" applyNumberFormat="1" applyFont="1" applyFill="1" applyBorder="1" applyAlignment="1">
      <alignment horizontal="right"/>
    </xf>
    <xf numFmtId="176" fontId="36" fillId="0" borderId="34" xfId="303" applyNumberFormat="1" applyFont="1" applyFill="1" applyBorder="1" applyAlignment="1"/>
    <xf numFmtId="176" fontId="36" fillId="0" borderId="36" xfId="303" applyNumberFormat="1" applyFont="1" applyFill="1" applyBorder="1" applyAlignment="1"/>
    <xf numFmtId="38" fontId="36" fillId="33" borderId="91" xfId="1" quotePrefix="1" applyFont="1" applyFill="1" applyBorder="1" applyAlignment="1">
      <alignment horizontal="center" vertical="center"/>
    </xf>
    <xf numFmtId="38" fontId="36" fillId="33" borderId="31" xfId="1" quotePrefix="1" applyFont="1" applyFill="1" applyBorder="1" applyAlignment="1">
      <alignment horizontal="center" vertical="center"/>
    </xf>
    <xf numFmtId="0" fontId="36" fillId="33" borderId="22" xfId="0" applyFont="1" applyFill="1" applyBorder="1" applyAlignment="1">
      <alignment horizontal="left"/>
    </xf>
    <xf numFmtId="0" fontId="36" fillId="33" borderId="6" xfId="0" applyFont="1" applyFill="1" applyBorder="1" applyAlignment="1">
      <alignment horizontal="left"/>
    </xf>
    <xf numFmtId="0" fontId="36" fillId="0" borderId="7" xfId="0" applyFont="1" applyFill="1" applyBorder="1" applyAlignment="1">
      <alignment horizontal="center"/>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5" xfId="0" applyFont="1" applyFill="1" applyBorder="1" applyAlignment="1">
      <alignment horizontal="left"/>
    </xf>
    <xf numFmtId="0" fontId="36" fillId="0" borderId="26" xfId="0" applyFont="1" applyFill="1" applyBorder="1" applyAlignment="1">
      <alignment horizontal="left"/>
    </xf>
    <xf numFmtId="0" fontId="36" fillId="0" borderId="111" xfId="0" applyFont="1" applyFill="1" applyBorder="1" applyAlignment="1">
      <alignment horizontal="left"/>
    </xf>
    <xf numFmtId="0" fontId="36" fillId="0" borderId="27" xfId="0" applyFont="1" applyFill="1" applyBorder="1" applyAlignment="1">
      <alignment horizontal="left"/>
    </xf>
    <xf numFmtId="0" fontId="63" fillId="0" borderId="22" xfId="126" applyFont="1" applyBorder="1" applyAlignment="1">
      <alignment vertical="top" wrapText="1"/>
    </xf>
    <xf numFmtId="0" fontId="63" fillId="0" borderId="32" xfId="126" applyFont="1" applyBorder="1" applyAlignment="1">
      <alignment vertical="top" wrapText="1"/>
    </xf>
    <xf numFmtId="0" fontId="63" fillId="0" borderId="35" xfId="126" applyFont="1" applyBorder="1" applyAlignment="1">
      <alignment vertical="top" wrapText="1"/>
    </xf>
    <xf numFmtId="0" fontId="59" fillId="0" borderId="22" xfId="126" applyFont="1" applyBorder="1" applyAlignment="1">
      <alignment horizontal="center" vertical="center"/>
    </xf>
    <xf numFmtId="0" fontId="59" fillId="0" borderId="32" xfId="126" applyFont="1" applyBorder="1" applyAlignment="1">
      <alignment horizontal="center" vertical="center"/>
    </xf>
    <xf numFmtId="0" fontId="59" fillId="0" borderId="35" xfId="126" applyFont="1" applyBorder="1" applyAlignment="1">
      <alignment horizontal="center" vertical="center"/>
    </xf>
    <xf numFmtId="0" fontId="59" fillId="0" borderId="22" xfId="126" applyFont="1" applyBorder="1">
      <alignment vertical="center"/>
    </xf>
    <xf numFmtId="0" fontId="59" fillId="0" borderId="32" xfId="126" applyFont="1" applyBorder="1">
      <alignment vertical="center"/>
    </xf>
    <xf numFmtId="0" fontId="59" fillId="0" borderId="35" xfId="126" applyFont="1" applyBorder="1">
      <alignment vertical="center"/>
    </xf>
    <xf numFmtId="178" fontId="36" fillId="0" borderId="17" xfId="148" applyNumberFormat="1" applyFont="1" applyFill="1" applyBorder="1">
      <alignment vertical="center"/>
    </xf>
    <xf numFmtId="40" fontId="36" fillId="0" borderId="17" xfId="1" applyNumberFormat="1" applyFont="1" applyFill="1" applyBorder="1" applyAlignment="1">
      <alignment vertical="center"/>
    </xf>
    <xf numFmtId="176" fontId="36" fillId="0" borderId="21" xfId="148" applyNumberFormat="1" applyFont="1" applyFill="1" applyBorder="1">
      <alignment vertical="center"/>
    </xf>
    <xf numFmtId="38" fontId="36" fillId="0" borderId="112" xfId="1" applyFont="1" applyFill="1" applyBorder="1" applyAlignment="1">
      <alignment vertical="center"/>
    </xf>
    <xf numFmtId="38" fontId="36" fillId="0" borderId="17" xfId="147" applyFont="1" applyFill="1" applyBorder="1">
      <alignment vertical="center"/>
    </xf>
    <xf numFmtId="176" fontId="36" fillId="0" borderId="17" xfId="148" applyNumberFormat="1" applyFont="1" applyFill="1" applyBorder="1">
      <alignment vertical="center"/>
    </xf>
    <xf numFmtId="180" fontId="36" fillId="0" borderId="17" xfId="126" applyNumberFormat="1" applyFont="1" applyFill="1" applyBorder="1">
      <alignment vertical="center"/>
    </xf>
    <xf numFmtId="181" fontId="36" fillId="0" borderId="17" xfId="1" applyNumberFormat="1" applyFont="1" applyFill="1" applyBorder="1" applyAlignment="1">
      <alignment vertical="center"/>
    </xf>
    <xf numFmtId="2" fontId="36" fillId="0" borderId="17" xfId="126" applyNumberFormat="1" applyFont="1" applyFill="1" applyBorder="1">
      <alignment vertical="center"/>
    </xf>
    <xf numFmtId="2" fontId="36" fillId="0" borderId="21" xfId="126" applyNumberFormat="1" applyFont="1" applyFill="1" applyBorder="1">
      <alignment vertical="center"/>
    </xf>
    <xf numFmtId="3" fontId="36" fillId="0" borderId="112" xfId="1" applyNumberFormat="1" applyFont="1" applyFill="1" applyBorder="1" applyAlignment="1">
      <alignment horizontal="right"/>
    </xf>
    <xf numFmtId="3" fontId="36" fillId="0" borderId="17" xfId="1" applyNumberFormat="1" applyFont="1" applyFill="1" applyBorder="1" applyAlignment="1">
      <alignment horizontal="right"/>
    </xf>
    <xf numFmtId="3" fontId="36" fillId="0" borderId="21" xfId="1" applyNumberFormat="1" applyFont="1" applyFill="1" applyBorder="1" applyAlignment="1">
      <alignment horizontal="right"/>
    </xf>
    <xf numFmtId="176" fontId="36" fillId="0" borderId="17" xfId="303" applyNumberFormat="1" applyFont="1" applyFill="1" applyBorder="1" applyAlignment="1"/>
    <xf numFmtId="38" fontId="36" fillId="0" borderId="34" xfId="1" applyFont="1" applyFill="1" applyBorder="1" applyAlignment="1">
      <alignment horizontal="right" vertical="center"/>
    </xf>
    <xf numFmtId="38" fontId="36" fillId="0" borderId="17" xfId="1" applyFont="1" applyFill="1" applyBorder="1" applyAlignment="1">
      <alignment horizontal="right" vertical="center"/>
    </xf>
    <xf numFmtId="176" fontId="36" fillId="0" borderId="21" xfId="303" applyNumberFormat="1" applyFont="1" applyFill="1" applyBorder="1" applyAlignment="1"/>
    <xf numFmtId="176" fontId="36" fillId="0" borderId="17" xfId="302" applyNumberFormat="1" applyFont="1" applyFill="1" applyBorder="1">
      <alignment vertical="center"/>
    </xf>
  </cellXfs>
  <cellStyles count="305">
    <cellStyle name="20% - アクセント 1 10" xfId="290" xr:uid="{00000000-0005-0000-0000-000000000000}"/>
    <cellStyle name="20% - アクセント 1 2" xfId="3" xr:uid="{00000000-0005-0000-0000-000001000000}"/>
    <cellStyle name="20% - アクセント 1 3" xfId="4" xr:uid="{00000000-0005-0000-0000-000002000000}"/>
    <cellStyle name="20% - アクセント 1 4" xfId="5" xr:uid="{00000000-0005-0000-0000-000003000000}"/>
    <cellStyle name="20% - アクセント 1 5" xfId="162" xr:uid="{00000000-0005-0000-0000-000004000000}"/>
    <cellStyle name="20% - アクセント 1 6" xfId="224" xr:uid="{00000000-0005-0000-0000-000005000000}"/>
    <cellStyle name="20% - アクセント 1 7" xfId="248" xr:uid="{00000000-0005-0000-0000-000006000000}"/>
    <cellStyle name="20% - アクセント 1 8" xfId="261" xr:uid="{00000000-0005-0000-0000-000007000000}"/>
    <cellStyle name="20% - アクセント 1 9" xfId="284" xr:uid="{00000000-0005-0000-0000-000008000000}"/>
    <cellStyle name="20% - アクセント 2 10" xfId="292" xr:uid="{00000000-0005-0000-0000-000009000000}"/>
    <cellStyle name="20% - アクセント 2 2" xfId="6" xr:uid="{00000000-0005-0000-0000-00000A000000}"/>
    <cellStyle name="20% - アクセント 2 3" xfId="7" xr:uid="{00000000-0005-0000-0000-00000B000000}"/>
    <cellStyle name="20% - アクセント 2 4" xfId="8" xr:uid="{00000000-0005-0000-0000-00000C000000}"/>
    <cellStyle name="20% - アクセント 2 5" xfId="163" xr:uid="{00000000-0005-0000-0000-00000D000000}"/>
    <cellStyle name="20% - アクセント 2 6" xfId="228" xr:uid="{00000000-0005-0000-0000-00000E000000}"/>
    <cellStyle name="20% - アクセント 2 7" xfId="250" xr:uid="{00000000-0005-0000-0000-00000F000000}"/>
    <cellStyle name="20% - アクセント 2 8" xfId="263" xr:uid="{00000000-0005-0000-0000-000010000000}"/>
    <cellStyle name="20% - アクセント 2 9" xfId="282" xr:uid="{00000000-0005-0000-0000-000011000000}"/>
    <cellStyle name="20% - アクセント 3 10" xfId="294" xr:uid="{00000000-0005-0000-0000-000012000000}"/>
    <cellStyle name="20% - アクセント 3 2" xfId="9" xr:uid="{00000000-0005-0000-0000-000013000000}"/>
    <cellStyle name="20% - アクセント 3 3" xfId="10" xr:uid="{00000000-0005-0000-0000-000014000000}"/>
    <cellStyle name="20% - アクセント 3 4" xfId="11" xr:uid="{00000000-0005-0000-0000-000015000000}"/>
    <cellStyle name="20% - アクセント 3 5" xfId="164" xr:uid="{00000000-0005-0000-0000-000016000000}"/>
    <cellStyle name="20% - アクセント 3 6" xfId="232" xr:uid="{00000000-0005-0000-0000-000017000000}"/>
    <cellStyle name="20% - アクセント 3 7" xfId="252" xr:uid="{00000000-0005-0000-0000-000018000000}"/>
    <cellStyle name="20% - アクセント 3 8" xfId="265" xr:uid="{00000000-0005-0000-0000-000019000000}"/>
    <cellStyle name="20% - アクセント 3 9" xfId="280" xr:uid="{00000000-0005-0000-0000-00001A000000}"/>
    <cellStyle name="20% - アクセント 4 10" xfId="296" xr:uid="{00000000-0005-0000-0000-00001B000000}"/>
    <cellStyle name="20% - アクセント 4 2" xfId="12" xr:uid="{00000000-0005-0000-0000-00001C000000}"/>
    <cellStyle name="20% - アクセント 4 3" xfId="13" xr:uid="{00000000-0005-0000-0000-00001D000000}"/>
    <cellStyle name="20% - アクセント 4 4" xfId="14" xr:uid="{00000000-0005-0000-0000-00001E000000}"/>
    <cellStyle name="20% - アクセント 4 5" xfId="165" xr:uid="{00000000-0005-0000-0000-00001F000000}"/>
    <cellStyle name="20% - アクセント 4 6" xfId="236" xr:uid="{00000000-0005-0000-0000-000020000000}"/>
    <cellStyle name="20% - アクセント 4 7" xfId="254" xr:uid="{00000000-0005-0000-0000-000021000000}"/>
    <cellStyle name="20% - アクセント 4 8" xfId="267" xr:uid="{00000000-0005-0000-0000-000022000000}"/>
    <cellStyle name="20% - アクセント 4 9" xfId="278" xr:uid="{00000000-0005-0000-0000-000023000000}"/>
    <cellStyle name="20% - アクセント 5 10" xfId="298" xr:uid="{00000000-0005-0000-0000-000024000000}"/>
    <cellStyle name="20% - アクセント 5 2" xfId="15" xr:uid="{00000000-0005-0000-0000-000025000000}"/>
    <cellStyle name="20% - アクセント 5 3" xfId="16" xr:uid="{00000000-0005-0000-0000-000026000000}"/>
    <cellStyle name="20% - アクセント 5 4" xfId="17" xr:uid="{00000000-0005-0000-0000-000027000000}"/>
    <cellStyle name="20% - アクセント 5 5" xfId="166" xr:uid="{00000000-0005-0000-0000-000028000000}"/>
    <cellStyle name="20% - アクセント 5 6" xfId="240" xr:uid="{00000000-0005-0000-0000-000029000000}"/>
    <cellStyle name="20% - アクセント 5 7" xfId="256" xr:uid="{00000000-0005-0000-0000-00002A000000}"/>
    <cellStyle name="20% - アクセント 5 8" xfId="269" xr:uid="{00000000-0005-0000-0000-00002B000000}"/>
    <cellStyle name="20% - アクセント 5 9" xfId="276" xr:uid="{00000000-0005-0000-0000-00002C000000}"/>
    <cellStyle name="20% - アクセント 6 10" xfId="300" xr:uid="{00000000-0005-0000-0000-00002D000000}"/>
    <cellStyle name="20% - アクセント 6 2" xfId="18" xr:uid="{00000000-0005-0000-0000-00002E000000}"/>
    <cellStyle name="20% - アクセント 6 3" xfId="19" xr:uid="{00000000-0005-0000-0000-00002F000000}"/>
    <cellStyle name="20% - アクセント 6 4" xfId="20" xr:uid="{00000000-0005-0000-0000-000030000000}"/>
    <cellStyle name="20% - アクセント 6 5" xfId="167" xr:uid="{00000000-0005-0000-0000-000031000000}"/>
    <cellStyle name="20% - アクセント 6 6" xfId="244" xr:uid="{00000000-0005-0000-0000-000032000000}"/>
    <cellStyle name="20% - アクセント 6 7" xfId="258" xr:uid="{00000000-0005-0000-0000-000033000000}"/>
    <cellStyle name="20% - アクセント 6 8" xfId="271" xr:uid="{00000000-0005-0000-0000-000034000000}"/>
    <cellStyle name="20% - アクセント 6 9" xfId="274" xr:uid="{00000000-0005-0000-0000-000035000000}"/>
    <cellStyle name="40% - アクセント 1 10" xfId="291" xr:uid="{00000000-0005-0000-0000-000036000000}"/>
    <cellStyle name="40% - アクセント 1 2" xfId="21" xr:uid="{00000000-0005-0000-0000-000037000000}"/>
    <cellStyle name="40% - アクセント 1 3" xfId="22" xr:uid="{00000000-0005-0000-0000-000038000000}"/>
    <cellStyle name="40% - アクセント 1 4" xfId="23" xr:uid="{00000000-0005-0000-0000-000039000000}"/>
    <cellStyle name="40% - アクセント 1 5" xfId="168" xr:uid="{00000000-0005-0000-0000-00003A000000}"/>
    <cellStyle name="40% - アクセント 1 6" xfId="225" xr:uid="{00000000-0005-0000-0000-00003B000000}"/>
    <cellStyle name="40% - アクセント 1 7" xfId="249" xr:uid="{00000000-0005-0000-0000-00003C000000}"/>
    <cellStyle name="40% - アクセント 1 8" xfId="262" xr:uid="{00000000-0005-0000-0000-00003D000000}"/>
    <cellStyle name="40% - アクセント 1 9" xfId="283" xr:uid="{00000000-0005-0000-0000-00003E000000}"/>
    <cellStyle name="40% - アクセント 2 10" xfId="293" xr:uid="{00000000-0005-0000-0000-00003F000000}"/>
    <cellStyle name="40% - アクセント 2 2" xfId="24" xr:uid="{00000000-0005-0000-0000-000040000000}"/>
    <cellStyle name="40% - アクセント 2 3" xfId="25" xr:uid="{00000000-0005-0000-0000-000041000000}"/>
    <cellStyle name="40% - アクセント 2 4" xfId="26" xr:uid="{00000000-0005-0000-0000-000042000000}"/>
    <cellStyle name="40% - アクセント 2 5" xfId="169" xr:uid="{00000000-0005-0000-0000-000043000000}"/>
    <cellStyle name="40% - アクセント 2 6" xfId="229" xr:uid="{00000000-0005-0000-0000-000044000000}"/>
    <cellStyle name="40% - アクセント 2 7" xfId="251" xr:uid="{00000000-0005-0000-0000-000045000000}"/>
    <cellStyle name="40% - アクセント 2 8" xfId="264" xr:uid="{00000000-0005-0000-0000-000046000000}"/>
    <cellStyle name="40% - アクセント 2 9" xfId="281" xr:uid="{00000000-0005-0000-0000-000047000000}"/>
    <cellStyle name="40% - アクセント 3 10" xfId="295" xr:uid="{00000000-0005-0000-0000-000048000000}"/>
    <cellStyle name="40% - アクセント 3 2" xfId="27" xr:uid="{00000000-0005-0000-0000-000049000000}"/>
    <cellStyle name="40% - アクセント 3 3" xfId="28" xr:uid="{00000000-0005-0000-0000-00004A000000}"/>
    <cellStyle name="40% - アクセント 3 4" xfId="29" xr:uid="{00000000-0005-0000-0000-00004B000000}"/>
    <cellStyle name="40% - アクセント 3 5" xfId="170" xr:uid="{00000000-0005-0000-0000-00004C000000}"/>
    <cellStyle name="40% - アクセント 3 6" xfId="233" xr:uid="{00000000-0005-0000-0000-00004D000000}"/>
    <cellStyle name="40% - アクセント 3 7" xfId="253" xr:uid="{00000000-0005-0000-0000-00004E000000}"/>
    <cellStyle name="40% - アクセント 3 8" xfId="266" xr:uid="{00000000-0005-0000-0000-00004F000000}"/>
    <cellStyle name="40% - アクセント 3 9" xfId="279" xr:uid="{00000000-0005-0000-0000-000050000000}"/>
    <cellStyle name="40% - アクセント 4 10" xfId="297" xr:uid="{00000000-0005-0000-0000-000051000000}"/>
    <cellStyle name="40% - アクセント 4 2" xfId="30" xr:uid="{00000000-0005-0000-0000-000052000000}"/>
    <cellStyle name="40% - アクセント 4 3" xfId="31" xr:uid="{00000000-0005-0000-0000-000053000000}"/>
    <cellStyle name="40% - アクセント 4 4" xfId="32" xr:uid="{00000000-0005-0000-0000-000054000000}"/>
    <cellStyle name="40% - アクセント 4 5" xfId="171" xr:uid="{00000000-0005-0000-0000-000055000000}"/>
    <cellStyle name="40% - アクセント 4 6" xfId="237" xr:uid="{00000000-0005-0000-0000-000056000000}"/>
    <cellStyle name="40% - アクセント 4 7" xfId="255" xr:uid="{00000000-0005-0000-0000-000057000000}"/>
    <cellStyle name="40% - アクセント 4 8" xfId="268" xr:uid="{00000000-0005-0000-0000-000058000000}"/>
    <cellStyle name="40% - アクセント 4 9" xfId="277" xr:uid="{00000000-0005-0000-0000-000059000000}"/>
    <cellStyle name="40% - アクセント 5 10" xfId="299" xr:uid="{00000000-0005-0000-0000-00005A000000}"/>
    <cellStyle name="40% - アクセント 5 2" xfId="33" xr:uid="{00000000-0005-0000-0000-00005B000000}"/>
    <cellStyle name="40% - アクセント 5 3" xfId="34" xr:uid="{00000000-0005-0000-0000-00005C000000}"/>
    <cellStyle name="40% - アクセント 5 4" xfId="35" xr:uid="{00000000-0005-0000-0000-00005D000000}"/>
    <cellStyle name="40% - アクセント 5 5" xfId="172" xr:uid="{00000000-0005-0000-0000-00005E000000}"/>
    <cellStyle name="40% - アクセント 5 6" xfId="241" xr:uid="{00000000-0005-0000-0000-00005F000000}"/>
    <cellStyle name="40% - アクセント 5 7" xfId="257" xr:uid="{00000000-0005-0000-0000-000060000000}"/>
    <cellStyle name="40% - アクセント 5 8" xfId="270" xr:uid="{00000000-0005-0000-0000-000061000000}"/>
    <cellStyle name="40% - アクセント 5 9" xfId="275" xr:uid="{00000000-0005-0000-0000-000062000000}"/>
    <cellStyle name="40% - アクセント 6 10" xfId="301" xr:uid="{00000000-0005-0000-0000-000063000000}"/>
    <cellStyle name="40% - アクセント 6 2" xfId="36" xr:uid="{00000000-0005-0000-0000-000064000000}"/>
    <cellStyle name="40% - アクセント 6 3" xfId="37" xr:uid="{00000000-0005-0000-0000-000065000000}"/>
    <cellStyle name="40% - アクセント 6 4" xfId="38" xr:uid="{00000000-0005-0000-0000-000066000000}"/>
    <cellStyle name="40% - アクセント 6 5" xfId="173" xr:uid="{00000000-0005-0000-0000-000067000000}"/>
    <cellStyle name="40% - アクセント 6 6" xfId="245" xr:uid="{00000000-0005-0000-0000-000068000000}"/>
    <cellStyle name="40% - アクセント 6 7" xfId="259" xr:uid="{00000000-0005-0000-0000-000069000000}"/>
    <cellStyle name="40% - アクセント 6 8" xfId="272" xr:uid="{00000000-0005-0000-0000-00006A000000}"/>
    <cellStyle name="40% - アクセント 6 9" xfId="288" xr:uid="{00000000-0005-0000-0000-00006B000000}"/>
    <cellStyle name="60% - アクセント 1 2" xfId="39" xr:uid="{00000000-0005-0000-0000-00006C000000}"/>
    <cellStyle name="60% - アクセント 1 3" xfId="40" xr:uid="{00000000-0005-0000-0000-00006D000000}"/>
    <cellStyle name="60% - アクセント 1 4" xfId="41" xr:uid="{00000000-0005-0000-0000-00006E000000}"/>
    <cellStyle name="60% - アクセント 1 5" xfId="174" xr:uid="{00000000-0005-0000-0000-00006F000000}"/>
    <cellStyle name="60% - アクセント 1 6" xfId="226" xr:uid="{00000000-0005-0000-0000-000070000000}"/>
    <cellStyle name="60% - アクセント 2 2" xfId="42" xr:uid="{00000000-0005-0000-0000-000071000000}"/>
    <cellStyle name="60% - アクセント 2 3" xfId="43" xr:uid="{00000000-0005-0000-0000-000072000000}"/>
    <cellStyle name="60% - アクセント 2 4" xfId="44" xr:uid="{00000000-0005-0000-0000-000073000000}"/>
    <cellStyle name="60% - アクセント 2 5" xfId="175" xr:uid="{00000000-0005-0000-0000-000074000000}"/>
    <cellStyle name="60% - アクセント 2 6" xfId="230" xr:uid="{00000000-0005-0000-0000-000075000000}"/>
    <cellStyle name="60% - アクセント 3 2" xfId="45" xr:uid="{00000000-0005-0000-0000-000076000000}"/>
    <cellStyle name="60% - アクセント 3 3" xfId="46" xr:uid="{00000000-0005-0000-0000-000077000000}"/>
    <cellStyle name="60% - アクセント 3 4" xfId="47" xr:uid="{00000000-0005-0000-0000-000078000000}"/>
    <cellStyle name="60% - アクセント 3 5" xfId="176" xr:uid="{00000000-0005-0000-0000-000079000000}"/>
    <cellStyle name="60% - アクセント 3 6" xfId="234" xr:uid="{00000000-0005-0000-0000-00007A000000}"/>
    <cellStyle name="60% - アクセント 4 2" xfId="48" xr:uid="{00000000-0005-0000-0000-00007B000000}"/>
    <cellStyle name="60% - アクセント 4 3" xfId="49" xr:uid="{00000000-0005-0000-0000-00007C000000}"/>
    <cellStyle name="60% - アクセント 4 4" xfId="50" xr:uid="{00000000-0005-0000-0000-00007D000000}"/>
    <cellStyle name="60% - アクセント 4 5" xfId="177" xr:uid="{00000000-0005-0000-0000-00007E000000}"/>
    <cellStyle name="60% - アクセント 4 6" xfId="238" xr:uid="{00000000-0005-0000-0000-00007F000000}"/>
    <cellStyle name="60% - アクセント 5 2" xfId="51" xr:uid="{00000000-0005-0000-0000-000080000000}"/>
    <cellStyle name="60% - アクセント 5 3" xfId="52" xr:uid="{00000000-0005-0000-0000-000081000000}"/>
    <cellStyle name="60% - アクセント 5 4" xfId="53" xr:uid="{00000000-0005-0000-0000-000082000000}"/>
    <cellStyle name="60% - アクセント 5 5" xfId="178" xr:uid="{00000000-0005-0000-0000-000083000000}"/>
    <cellStyle name="60% - アクセント 5 6" xfId="242" xr:uid="{00000000-0005-0000-0000-000084000000}"/>
    <cellStyle name="60% - アクセント 6 2" xfId="54" xr:uid="{00000000-0005-0000-0000-000085000000}"/>
    <cellStyle name="60% - アクセント 6 3" xfId="55" xr:uid="{00000000-0005-0000-0000-000086000000}"/>
    <cellStyle name="60% - アクセント 6 4" xfId="56" xr:uid="{00000000-0005-0000-0000-000087000000}"/>
    <cellStyle name="60% - アクセント 6 5" xfId="179" xr:uid="{00000000-0005-0000-0000-000088000000}"/>
    <cellStyle name="60% - アクセント 6 6" xfId="246" xr:uid="{00000000-0005-0000-0000-000089000000}"/>
    <cellStyle name="Calc Currency (0)" xfId="132" xr:uid="{00000000-0005-0000-0000-00008A000000}"/>
    <cellStyle name="Header1" xfId="133" xr:uid="{00000000-0005-0000-0000-00008B000000}"/>
    <cellStyle name="Header2" xfId="134" xr:uid="{00000000-0005-0000-0000-00008C000000}"/>
    <cellStyle name="ms明朝9" xfId="135" xr:uid="{00000000-0005-0000-0000-00008D000000}"/>
    <cellStyle name="Normal_2007予算シート" xfId="136" xr:uid="{00000000-0005-0000-0000-00008E000000}"/>
    <cellStyle name="PSChar" xfId="137" xr:uid="{00000000-0005-0000-0000-00008F000000}"/>
    <cellStyle name="PSHeading" xfId="138" xr:uid="{00000000-0005-0000-0000-000090000000}"/>
    <cellStyle name="subhead" xfId="139" xr:uid="{00000000-0005-0000-0000-000091000000}"/>
    <cellStyle name="アクセント 1 2" xfId="57" xr:uid="{00000000-0005-0000-0000-000092000000}"/>
    <cellStyle name="アクセント 1 3" xfId="58" xr:uid="{00000000-0005-0000-0000-000093000000}"/>
    <cellStyle name="アクセント 1 4" xfId="59" xr:uid="{00000000-0005-0000-0000-000094000000}"/>
    <cellStyle name="アクセント 1 5" xfId="180" xr:uid="{00000000-0005-0000-0000-000095000000}"/>
    <cellStyle name="アクセント 1 6" xfId="223" xr:uid="{00000000-0005-0000-0000-000096000000}"/>
    <cellStyle name="アクセント 2 2" xfId="60" xr:uid="{00000000-0005-0000-0000-000097000000}"/>
    <cellStyle name="アクセント 2 3" xfId="61" xr:uid="{00000000-0005-0000-0000-000098000000}"/>
    <cellStyle name="アクセント 2 4" xfId="62" xr:uid="{00000000-0005-0000-0000-000099000000}"/>
    <cellStyle name="アクセント 2 5" xfId="181" xr:uid="{00000000-0005-0000-0000-00009A000000}"/>
    <cellStyle name="アクセント 2 6" xfId="227" xr:uid="{00000000-0005-0000-0000-00009B000000}"/>
    <cellStyle name="アクセント 3 2" xfId="63" xr:uid="{00000000-0005-0000-0000-00009C000000}"/>
    <cellStyle name="アクセント 3 3" xfId="64" xr:uid="{00000000-0005-0000-0000-00009D000000}"/>
    <cellStyle name="アクセント 3 4" xfId="65" xr:uid="{00000000-0005-0000-0000-00009E000000}"/>
    <cellStyle name="アクセント 3 5" xfId="182" xr:uid="{00000000-0005-0000-0000-00009F000000}"/>
    <cellStyle name="アクセント 3 6" xfId="231" xr:uid="{00000000-0005-0000-0000-0000A0000000}"/>
    <cellStyle name="アクセント 4 2" xfId="66" xr:uid="{00000000-0005-0000-0000-0000A1000000}"/>
    <cellStyle name="アクセント 4 3" xfId="67" xr:uid="{00000000-0005-0000-0000-0000A2000000}"/>
    <cellStyle name="アクセント 4 4" xfId="68" xr:uid="{00000000-0005-0000-0000-0000A3000000}"/>
    <cellStyle name="アクセント 4 5" xfId="183" xr:uid="{00000000-0005-0000-0000-0000A4000000}"/>
    <cellStyle name="アクセント 4 6" xfId="235" xr:uid="{00000000-0005-0000-0000-0000A5000000}"/>
    <cellStyle name="アクセント 5 2" xfId="69" xr:uid="{00000000-0005-0000-0000-0000A6000000}"/>
    <cellStyle name="アクセント 5 3" xfId="70" xr:uid="{00000000-0005-0000-0000-0000A7000000}"/>
    <cellStyle name="アクセント 5 4" xfId="71" xr:uid="{00000000-0005-0000-0000-0000A8000000}"/>
    <cellStyle name="アクセント 5 5" xfId="184" xr:uid="{00000000-0005-0000-0000-0000A9000000}"/>
    <cellStyle name="アクセント 5 6" xfId="239" xr:uid="{00000000-0005-0000-0000-0000AA000000}"/>
    <cellStyle name="アクセント 6 2" xfId="72" xr:uid="{00000000-0005-0000-0000-0000AB000000}"/>
    <cellStyle name="アクセント 6 3" xfId="73" xr:uid="{00000000-0005-0000-0000-0000AC000000}"/>
    <cellStyle name="アクセント 6 4" xfId="74" xr:uid="{00000000-0005-0000-0000-0000AD000000}"/>
    <cellStyle name="アクセント 6 5" xfId="185" xr:uid="{00000000-0005-0000-0000-0000AE000000}"/>
    <cellStyle name="アクセント 6 6" xfId="243" xr:uid="{00000000-0005-0000-0000-0000AF000000}"/>
    <cellStyle name="タイトル 2" xfId="75" xr:uid="{00000000-0005-0000-0000-0000B0000000}"/>
    <cellStyle name="タイトル 2 2" xfId="285" xr:uid="{00000000-0005-0000-0000-0000B1000000}"/>
    <cellStyle name="タイトル 2 3" xfId="186" xr:uid="{00000000-0005-0000-0000-0000B2000000}"/>
    <cellStyle name="タイトル 3" xfId="76" xr:uid="{00000000-0005-0000-0000-0000B3000000}"/>
    <cellStyle name="タイトル 4" xfId="77" xr:uid="{00000000-0005-0000-0000-0000B4000000}"/>
    <cellStyle name="タイトル 5" xfId="187" xr:uid="{00000000-0005-0000-0000-0000B5000000}"/>
    <cellStyle name="タイトル 6" xfId="206" xr:uid="{00000000-0005-0000-0000-0000B6000000}"/>
    <cellStyle name="チェック セル 2" xfId="78" xr:uid="{00000000-0005-0000-0000-0000B7000000}"/>
    <cellStyle name="チェック セル 3" xfId="79" xr:uid="{00000000-0005-0000-0000-0000B8000000}"/>
    <cellStyle name="チェック セル 4" xfId="80" xr:uid="{00000000-0005-0000-0000-0000B9000000}"/>
    <cellStyle name="チェック セル 5" xfId="188" xr:uid="{00000000-0005-0000-0000-0000BA000000}"/>
    <cellStyle name="チェック セル 6" xfId="218" xr:uid="{00000000-0005-0000-0000-0000BB000000}"/>
    <cellStyle name="どちらでもない 2" xfId="81" xr:uid="{00000000-0005-0000-0000-0000BC000000}"/>
    <cellStyle name="どちらでもない 3" xfId="82" xr:uid="{00000000-0005-0000-0000-0000BD000000}"/>
    <cellStyle name="どちらでもない 4" xfId="83" xr:uid="{00000000-0005-0000-0000-0000BE000000}"/>
    <cellStyle name="どちらでもない 5" xfId="189" xr:uid="{00000000-0005-0000-0000-0000BF000000}"/>
    <cellStyle name="どちらでもない 6" xfId="213" xr:uid="{00000000-0005-0000-0000-0000C0000000}"/>
    <cellStyle name="パーセント" xfId="303" builtinId="5"/>
    <cellStyle name="パーセント 2" xfId="84" xr:uid="{00000000-0005-0000-0000-0000C2000000}"/>
    <cellStyle name="パーセント 2 2" xfId="143" xr:uid="{00000000-0005-0000-0000-0000C3000000}"/>
    <cellStyle name="パーセント 3" xfId="140" xr:uid="{00000000-0005-0000-0000-0000C4000000}"/>
    <cellStyle name="パーセント 4" xfId="148" xr:uid="{00000000-0005-0000-0000-0000C5000000}"/>
    <cellStyle name="パーセント 5" xfId="150" xr:uid="{00000000-0005-0000-0000-0000C6000000}"/>
    <cellStyle name="パーセント 5 2" xfId="159" xr:uid="{00000000-0005-0000-0000-0000C7000000}"/>
    <cellStyle name="パーセント 6" xfId="152" xr:uid="{00000000-0005-0000-0000-0000C8000000}"/>
    <cellStyle name="パーセント 7" xfId="158" xr:uid="{00000000-0005-0000-0000-0000C9000000}"/>
    <cellStyle name="パーセント 8" xfId="160" xr:uid="{00000000-0005-0000-0000-0000CA000000}"/>
    <cellStyle name="パーセント 8 2" xfId="161" xr:uid="{00000000-0005-0000-0000-0000CB000000}"/>
    <cellStyle name="パーセント 8 2 2" xfId="302" xr:uid="{00000000-0005-0000-0000-0000CC000000}"/>
    <cellStyle name="パーセント 8 2 3" xfId="304" xr:uid="{3A13F374-AFB1-4B74-8892-D986377A9CD2}"/>
    <cellStyle name="メモ 10" xfId="286" xr:uid="{00000000-0005-0000-0000-0000CE000000}"/>
    <cellStyle name="メモ 11" xfId="289" xr:uid="{00000000-0005-0000-0000-0000CF000000}"/>
    <cellStyle name="メモ 2" xfId="85" xr:uid="{00000000-0005-0000-0000-0000D0000000}"/>
    <cellStyle name="メモ 3" xfId="86" xr:uid="{00000000-0005-0000-0000-0000D1000000}"/>
    <cellStyle name="メモ 4" xfId="87" xr:uid="{00000000-0005-0000-0000-0000D2000000}"/>
    <cellStyle name="メモ 5" xfId="190" xr:uid="{00000000-0005-0000-0000-0000D3000000}"/>
    <cellStyle name="メモ 6" xfId="191" xr:uid="{00000000-0005-0000-0000-0000D4000000}"/>
    <cellStyle name="メモ 7" xfId="220" xr:uid="{00000000-0005-0000-0000-0000D5000000}"/>
    <cellStyle name="メモ 8" xfId="247" xr:uid="{00000000-0005-0000-0000-0000D6000000}"/>
    <cellStyle name="メモ 9" xfId="260" xr:uid="{00000000-0005-0000-0000-0000D7000000}"/>
    <cellStyle name="リンク セル 2" xfId="88" xr:uid="{00000000-0005-0000-0000-0000D8000000}"/>
    <cellStyle name="リンク セル 3" xfId="89" xr:uid="{00000000-0005-0000-0000-0000D9000000}"/>
    <cellStyle name="リンク セル 4" xfId="90" xr:uid="{00000000-0005-0000-0000-0000DA000000}"/>
    <cellStyle name="リンク セル 5" xfId="192" xr:uid="{00000000-0005-0000-0000-0000DB000000}"/>
    <cellStyle name="リンク セル 6" xfId="217" xr:uid="{00000000-0005-0000-0000-0000DC000000}"/>
    <cellStyle name="悪い 2" xfId="91" xr:uid="{00000000-0005-0000-0000-0000DD000000}"/>
    <cellStyle name="悪い 3" xfId="92" xr:uid="{00000000-0005-0000-0000-0000DE000000}"/>
    <cellStyle name="悪い 4" xfId="93" xr:uid="{00000000-0005-0000-0000-0000DF000000}"/>
    <cellStyle name="悪い 5" xfId="193" xr:uid="{00000000-0005-0000-0000-0000E0000000}"/>
    <cellStyle name="悪い 6" xfId="212" xr:uid="{00000000-0005-0000-0000-0000E1000000}"/>
    <cellStyle name="計算 2" xfId="94" xr:uid="{00000000-0005-0000-0000-0000E2000000}"/>
    <cellStyle name="計算 3" xfId="95" xr:uid="{00000000-0005-0000-0000-0000E3000000}"/>
    <cellStyle name="計算 4" xfId="96" xr:uid="{00000000-0005-0000-0000-0000E4000000}"/>
    <cellStyle name="計算 5" xfId="194" xr:uid="{00000000-0005-0000-0000-0000E5000000}"/>
    <cellStyle name="計算 6" xfId="216" xr:uid="{00000000-0005-0000-0000-0000E6000000}"/>
    <cellStyle name="警告文 2" xfId="97" xr:uid="{00000000-0005-0000-0000-0000E7000000}"/>
    <cellStyle name="警告文 3" xfId="98" xr:uid="{00000000-0005-0000-0000-0000E8000000}"/>
    <cellStyle name="警告文 4" xfId="99" xr:uid="{00000000-0005-0000-0000-0000E9000000}"/>
    <cellStyle name="警告文 5" xfId="195" xr:uid="{00000000-0005-0000-0000-0000EA000000}"/>
    <cellStyle name="警告文 6" xfId="219" xr:uid="{00000000-0005-0000-0000-0000EB000000}"/>
    <cellStyle name="桁区切り" xfId="1" builtinId="6"/>
    <cellStyle name="桁区切り 2" xfId="100" xr:uid="{00000000-0005-0000-0000-0000ED000000}"/>
    <cellStyle name="桁区切り 2 2" xfId="149" xr:uid="{00000000-0005-0000-0000-0000EE000000}"/>
    <cellStyle name="桁区切り 2 3" xfId="157" xr:uid="{00000000-0005-0000-0000-0000EF000000}"/>
    <cellStyle name="桁区切り 3" xfId="147" xr:uid="{00000000-0005-0000-0000-0000F0000000}"/>
    <cellStyle name="桁区切り 4" xfId="153" xr:uid="{00000000-0005-0000-0000-0000F1000000}"/>
    <cellStyle name="見出し 1 2" xfId="101" xr:uid="{00000000-0005-0000-0000-0000F2000000}"/>
    <cellStyle name="見出し 1 3" xfId="102" xr:uid="{00000000-0005-0000-0000-0000F3000000}"/>
    <cellStyle name="見出し 1 4" xfId="103" xr:uid="{00000000-0005-0000-0000-0000F4000000}"/>
    <cellStyle name="見出し 1 5" xfId="196" xr:uid="{00000000-0005-0000-0000-0000F5000000}"/>
    <cellStyle name="見出し 1 6" xfId="207" xr:uid="{00000000-0005-0000-0000-0000F6000000}"/>
    <cellStyle name="見出し 2 2" xfId="104" xr:uid="{00000000-0005-0000-0000-0000F7000000}"/>
    <cellStyle name="見出し 2 3" xfId="105" xr:uid="{00000000-0005-0000-0000-0000F8000000}"/>
    <cellStyle name="見出し 2 4" xfId="106" xr:uid="{00000000-0005-0000-0000-0000F9000000}"/>
    <cellStyle name="見出し 2 5" xfId="197" xr:uid="{00000000-0005-0000-0000-0000FA000000}"/>
    <cellStyle name="見出し 2 6" xfId="208" xr:uid="{00000000-0005-0000-0000-0000FB000000}"/>
    <cellStyle name="見出し 3 2" xfId="107" xr:uid="{00000000-0005-0000-0000-0000FC000000}"/>
    <cellStyle name="見出し 3 3" xfId="108" xr:uid="{00000000-0005-0000-0000-0000FD000000}"/>
    <cellStyle name="見出し 3 4" xfId="109" xr:uid="{00000000-0005-0000-0000-0000FE000000}"/>
    <cellStyle name="見出し 3 5" xfId="198" xr:uid="{00000000-0005-0000-0000-0000FF000000}"/>
    <cellStyle name="見出し 3 6" xfId="209" xr:uid="{00000000-0005-0000-0000-000000010000}"/>
    <cellStyle name="見出し 4 2" xfId="110" xr:uid="{00000000-0005-0000-0000-000001010000}"/>
    <cellStyle name="見出し 4 3" xfId="111" xr:uid="{00000000-0005-0000-0000-000002010000}"/>
    <cellStyle name="見出し 4 4" xfId="112" xr:uid="{00000000-0005-0000-0000-000003010000}"/>
    <cellStyle name="見出し 4 5" xfId="199" xr:uid="{00000000-0005-0000-0000-000004010000}"/>
    <cellStyle name="見出し 4 6" xfId="210" xr:uid="{00000000-0005-0000-0000-000005010000}"/>
    <cellStyle name="集計 2" xfId="113" xr:uid="{00000000-0005-0000-0000-000006010000}"/>
    <cellStyle name="集計 3" xfId="114" xr:uid="{00000000-0005-0000-0000-000007010000}"/>
    <cellStyle name="集計 4" xfId="115" xr:uid="{00000000-0005-0000-0000-000008010000}"/>
    <cellStyle name="集計 5" xfId="200" xr:uid="{00000000-0005-0000-0000-000009010000}"/>
    <cellStyle name="集計 6" xfId="222" xr:uid="{00000000-0005-0000-0000-00000A010000}"/>
    <cellStyle name="出力 2" xfId="116" xr:uid="{00000000-0005-0000-0000-00000B010000}"/>
    <cellStyle name="出力 3" xfId="117" xr:uid="{00000000-0005-0000-0000-00000C010000}"/>
    <cellStyle name="出力 4" xfId="118" xr:uid="{00000000-0005-0000-0000-00000D010000}"/>
    <cellStyle name="出力 5" xfId="201" xr:uid="{00000000-0005-0000-0000-00000E010000}"/>
    <cellStyle name="出力 6" xfId="215" xr:uid="{00000000-0005-0000-0000-00000F010000}"/>
    <cellStyle name="説明文 2" xfId="119" xr:uid="{00000000-0005-0000-0000-000010010000}"/>
    <cellStyle name="説明文 3" xfId="120" xr:uid="{00000000-0005-0000-0000-000011010000}"/>
    <cellStyle name="説明文 4" xfId="121" xr:uid="{00000000-0005-0000-0000-000012010000}"/>
    <cellStyle name="説明文 5" xfId="202" xr:uid="{00000000-0005-0000-0000-000013010000}"/>
    <cellStyle name="説明文 6" xfId="221" xr:uid="{00000000-0005-0000-0000-000014010000}"/>
    <cellStyle name="通貨 2" xfId="122" xr:uid="{00000000-0005-0000-0000-000015010000}"/>
    <cellStyle name="通貨 2 2" xfId="156" xr:uid="{00000000-0005-0000-0000-000016010000}"/>
    <cellStyle name="入力 2" xfId="123" xr:uid="{00000000-0005-0000-0000-000017010000}"/>
    <cellStyle name="入力 3" xfId="124" xr:uid="{00000000-0005-0000-0000-000018010000}"/>
    <cellStyle name="入力 4" xfId="125" xr:uid="{00000000-0005-0000-0000-000019010000}"/>
    <cellStyle name="入力 5" xfId="203" xr:uid="{00000000-0005-0000-0000-00001A010000}"/>
    <cellStyle name="入力 6" xfId="214" xr:uid="{00000000-0005-0000-0000-00001B010000}"/>
    <cellStyle name="標準" xfId="0" builtinId="0"/>
    <cellStyle name="標準 2" xfId="126" xr:uid="{00000000-0005-0000-0000-00001D010000}"/>
    <cellStyle name="標準 2 2" xfId="142" xr:uid="{00000000-0005-0000-0000-00001E010000}"/>
    <cellStyle name="標準 2 2 2" xfId="287" xr:uid="{00000000-0005-0000-0000-00001F010000}"/>
    <cellStyle name="標準 2 3" xfId="144" xr:uid="{00000000-0005-0000-0000-000020010000}"/>
    <cellStyle name="標準 2 4" xfId="155" xr:uid="{00000000-0005-0000-0000-000021010000}"/>
    <cellStyle name="標準 3" xfId="127" xr:uid="{00000000-0005-0000-0000-000022010000}"/>
    <cellStyle name="標準 3 2" xfId="145" xr:uid="{00000000-0005-0000-0000-000023010000}"/>
    <cellStyle name="標準 4" xfId="128" xr:uid="{00000000-0005-0000-0000-000024010000}"/>
    <cellStyle name="標準 4 2" xfId="146" xr:uid="{00000000-0005-0000-0000-000025010000}"/>
    <cellStyle name="標準 5" xfId="2" xr:uid="{00000000-0005-0000-0000-000026010000}"/>
    <cellStyle name="標準 5 2" xfId="204" xr:uid="{00000000-0005-0000-0000-000027010000}"/>
    <cellStyle name="標準 6" xfId="151" xr:uid="{00000000-0005-0000-0000-000028010000}"/>
    <cellStyle name="標準 6 2" xfId="273" xr:uid="{00000000-0005-0000-0000-000029010000}"/>
    <cellStyle name="標準 7" xfId="154" xr:uid="{00000000-0005-0000-0000-00002A010000}"/>
    <cellStyle name="未定義" xfId="141" xr:uid="{00000000-0005-0000-0000-00002B010000}"/>
    <cellStyle name="良い 2" xfId="129" xr:uid="{00000000-0005-0000-0000-00002C010000}"/>
    <cellStyle name="良い 3" xfId="130" xr:uid="{00000000-0005-0000-0000-00002D010000}"/>
    <cellStyle name="良い 4" xfId="131" xr:uid="{00000000-0005-0000-0000-00002E010000}"/>
    <cellStyle name="良い 5" xfId="205" xr:uid="{00000000-0005-0000-0000-00002F010000}"/>
    <cellStyle name="良い 6" xfId="211" xr:uid="{00000000-0005-0000-0000-000030010000}"/>
  </cellStyles>
  <dxfs count="0"/>
  <tableStyles count="0" defaultTableStyle="TableStyleMedium2" defaultPivotStyle="PivotStyleLight16"/>
  <colors>
    <mruColors>
      <color rgb="FFFF99FF"/>
      <color rgb="FF66FFFF"/>
      <color rgb="FFFFFFCC"/>
      <color rgb="FFFFFF99"/>
      <color rgb="FFFFCCFF"/>
      <color rgb="FFCCCCFF"/>
      <color rgb="FFCCFFCC"/>
      <color rgb="FFFF9900"/>
      <color rgb="FFFFCC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9\&#20849;&#26377;\&#12475;&#12464;&#12513;&#12531;&#12488;\&#20107;&#26989;&#12475;&#12464;&#12513;&#12531;&#12488;&#20998;&#352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furukawa.co.jp/&#12475;&#12464;&#12513;&#12531;&#12488;/&#20107;&#26989;&#12475;&#12464;&#12513;&#12531;&#12488;&#20998;&#352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furukawa.co.jp/01&#24180;&#24230;/&#36899;&#32080;/0106&#20316;&#26989;/&#24120;&#21209;&#20250;/0106&#25613;&#30410;&#20869;&#35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0.19\&#20849;&#26377;\01&#24180;&#24230;\&#36899;&#32080;\0106&#20316;&#26989;\&#24120;&#21209;&#20250;\0106&#25613;&#30410;&#20869;&#35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ＩＲ"/>
      <sheetName val="有報"/>
      <sheetName val="売上集計"/>
      <sheetName val="売上集計_IR"/>
      <sheetName val="売上損益"/>
      <sheetName val="資産集計"/>
      <sheetName val="総資産"/>
      <sheetName val="固定資産"/>
      <sheetName val="その他"/>
    </sheetNames>
    <sheetDataSet>
      <sheetData sheetId="0" refreshError="1"/>
      <sheetData sheetId="1" refreshError="1"/>
      <sheetData sheetId="2" refreshError="1"/>
      <sheetData sheetId="3"/>
      <sheetData sheetId="4"/>
      <sheetData sheetId="5" refreshError="1"/>
      <sheetData sheetId="6"/>
      <sheetData sheetId="7" refreshError="1"/>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ＩＲ"/>
      <sheetName val="有報"/>
      <sheetName val="売上集計"/>
      <sheetName val="売上集計_IR"/>
      <sheetName val="売上損益"/>
      <sheetName val="資産集計"/>
      <sheetName val="総資産"/>
      <sheetName val="固定資産"/>
      <sheetName val="その他"/>
    </sheetNames>
    <sheetDataSet>
      <sheetData sheetId="0" refreshError="1"/>
      <sheetData sheetId="1" refreshError="1"/>
      <sheetData sheetId="2" refreshError="1"/>
      <sheetData sheetId="3"/>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0009"/>
      <sheetName val="0103"/>
      <sheetName val="0009"/>
      <sheetName val="0003"/>
      <sheetName val="新9909"/>
      <sheetName val="新9809"/>
      <sheetName val="9803"/>
      <sheetName val="Sheet1"/>
      <sheetName val="falcon excel 出力"/>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0009"/>
      <sheetName val="0103"/>
      <sheetName val="0009"/>
      <sheetName val="0003"/>
      <sheetName val="新9909"/>
      <sheetName val="新9809"/>
      <sheetName val="9803"/>
      <sheetName val="Sheet1"/>
      <sheetName val="falcon excel 出力"/>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4"/>
  <sheetViews>
    <sheetView showGridLines="0" tabSelected="1" workbookViewId="0">
      <pane xSplit="1" ySplit="2" topLeftCell="B3" activePane="bottomRight" state="frozen"/>
      <selection pane="topRight" activeCell="B1" sqref="B1"/>
      <selection pane="bottomLeft" activeCell="A3" sqref="A3"/>
      <selection pane="bottomRight" activeCell="C7" sqref="C7"/>
    </sheetView>
  </sheetViews>
  <sheetFormatPr defaultColWidth="8.90625" defaultRowHeight="15" x14ac:dyDescent="0.35"/>
  <cols>
    <col min="1" max="1" width="1.90625" style="7" customWidth="1"/>
    <col min="2" max="2" width="6.08984375" style="7" customWidth="1"/>
    <col min="3" max="3" width="43.6328125" style="7" customWidth="1"/>
    <col min="4" max="5" width="9.453125" style="7" customWidth="1"/>
    <col min="6" max="6" width="9.6328125" style="7" customWidth="1"/>
    <col min="7" max="7" width="9.90625" style="7" customWidth="1"/>
    <col min="8" max="12" width="9.453125" style="7" bestFit="1" customWidth="1"/>
    <col min="13" max="13" width="11.26953125" style="7" customWidth="1"/>
    <col min="14" max="16384" width="8.90625" style="7"/>
  </cols>
  <sheetData>
    <row r="1" spans="2:13" ht="15.5" thickBot="1" x14ac:dyDescent="0.4">
      <c r="L1" s="8"/>
      <c r="M1" s="8" t="s">
        <v>0</v>
      </c>
    </row>
    <row r="2" spans="2:13" ht="15.5" thickBot="1" x14ac:dyDescent="0.4">
      <c r="B2" s="312"/>
      <c r="C2" s="313"/>
      <c r="D2" s="31" t="s">
        <v>1</v>
      </c>
      <c r="E2" s="31" t="s">
        <v>2</v>
      </c>
      <c r="F2" s="31" t="s">
        <v>3</v>
      </c>
      <c r="G2" s="31" t="s">
        <v>4</v>
      </c>
      <c r="H2" s="31" t="s">
        <v>5</v>
      </c>
      <c r="I2" s="31" t="s">
        <v>6</v>
      </c>
      <c r="J2" s="31" t="s">
        <v>7</v>
      </c>
      <c r="K2" s="31" t="s">
        <v>8</v>
      </c>
      <c r="L2" s="310" t="s">
        <v>9</v>
      </c>
      <c r="M2" s="311" t="s">
        <v>238</v>
      </c>
    </row>
    <row r="3" spans="2:13" ht="15.5" thickBot="1" x14ac:dyDescent="0.4">
      <c r="B3" s="317" t="s">
        <v>10</v>
      </c>
      <c r="C3" s="318"/>
      <c r="D3" s="318"/>
      <c r="E3" s="318"/>
      <c r="F3" s="318"/>
      <c r="G3" s="318"/>
      <c r="H3" s="318"/>
      <c r="I3" s="318"/>
      <c r="J3" s="318"/>
      <c r="K3" s="318"/>
      <c r="L3" s="319"/>
      <c r="M3" s="320"/>
    </row>
    <row r="4" spans="2:13" ht="15.5" thickTop="1" x14ac:dyDescent="0.35">
      <c r="B4" s="314"/>
      <c r="C4" s="28" t="s">
        <v>11</v>
      </c>
      <c r="D4" s="29">
        <v>931781</v>
      </c>
      <c r="E4" s="29">
        <v>867817</v>
      </c>
      <c r="F4" s="29">
        <v>874879</v>
      </c>
      <c r="G4" s="29">
        <v>843344</v>
      </c>
      <c r="H4" s="30">
        <v>967333</v>
      </c>
      <c r="I4" s="30">
        <v>991590</v>
      </c>
      <c r="J4" s="30">
        <v>914439</v>
      </c>
      <c r="K4" s="30">
        <v>811600</v>
      </c>
      <c r="L4" s="294">
        <v>930496</v>
      </c>
      <c r="M4" s="333">
        <v>1066326</v>
      </c>
    </row>
    <row r="5" spans="2:13" x14ac:dyDescent="0.35">
      <c r="B5" s="315"/>
      <c r="C5" s="9" t="s">
        <v>12</v>
      </c>
      <c r="D5" s="10">
        <v>25456</v>
      </c>
      <c r="E5" s="10">
        <v>17873</v>
      </c>
      <c r="F5" s="10">
        <v>27116</v>
      </c>
      <c r="G5" s="10">
        <v>38623</v>
      </c>
      <c r="H5" s="11">
        <v>44804</v>
      </c>
      <c r="I5" s="11">
        <v>40842</v>
      </c>
      <c r="J5" s="11">
        <v>23565</v>
      </c>
      <c r="K5" s="11">
        <v>8429</v>
      </c>
      <c r="L5" s="141">
        <v>11428</v>
      </c>
      <c r="M5" s="12">
        <v>15441</v>
      </c>
    </row>
    <row r="6" spans="2:13" x14ac:dyDescent="0.35">
      <c r="B6" s="315"/>
      <c r="C6" s="13" t="s">
        <v>13</v>
      </c>
      <c r="D6" s="2">
        <v>2.7319724269973308E-2</v>
      </c>
      <c r="E6" s="2">
        <v>2.0595355933336175E-2</v>
      </c>
      <c r="F6" s="2">
        <v>3.0994000313186165E-2</v>
      </c>
      <c r="G6" s="2">
        <v>4.5797444459200518E-2</v>
      </c>
      <c r="H6" s="14">
        <v>4.6317038703321399E-2</v>
      </c>
      <c r="I6" s="14">
        <v>4.1188812031139409E-2</v>
      </c>
      <c r="J6" s="14">
        <v>2.5770550337942198E-2</v>
      </c>
      <c r="K6" s="14">
        <v>1.0386723965220992E-2</v>
      </c>
      <c r="L6" s="295">
        <v>1.2281673803174284E-2</v>
      </c>
      <c r="M6" s="347">
        <v>1.4480581504738329E-2</v>
      </c>
    </row>
    <row r="7" spans="2:13" x14ac:dyDescent="0.35">
      <c r="B7" s="315"/>
      <c r="C7" s="9" t="s">
        <v>14</v>
      </c>
      <c r="D7" s="10">
        <v>25532</v>
      </c>
      <c r="E7" s="10">
        <v>18598</v>
      </c>
      <c r="F7" s="10">
        <v>18710</v>
      </c>
      <c r="G7" s="10">
        <v>36024</v>
      </c>
      <c r="H7" s="11">
        <v>46908</v>
      </c>
      <c r="I7" s="11">
        <v>39078</v>
      </c>
      <c r="J7" s="11">
        <v>22771</v>
      </c>
      <c r="K7" s="11">
        <v>5189</v>
      </c>
      <c r="L7" s="141">
        <v>19666</v>
      </c>
      <c r="M7" s="12">
        <v>19639</v>
      </c>
    </row>
    <row r="8" spans="2:13" x14ac:dyDescent="0.35">
      <c r="B8" s="315"/>
      <c r="C8" s="9" t="s">
        <v>15</v>
      </c>
      <c r="D8" s="15">
        <v>2.7401288500194788E-2</v>
      </c>
      <c r="E8" s="15">
        <v>2.1430785522754223E-2</v>
      </c>
      <c r="F8" s="16">
        <v>2.1385814495490235E-2</v>
      </c>
      <c r="G8" s="16">
        <v>4.2715665256407825E-2</v>
      </c>
      <c r="H8" s="16">
        <v>4.849289135119101E-2</v>
      </c>
      <c r="I8" s="16">
        <v>3.9410073917965444E-2</v>
      </c>
      <c r="J8" s="16">
        <v>2.4901675211854622E-2</v>
      </c>
      <c r="K8" s="16">
        <v>6.394286627226119E-3</v>
      </c>
      <c r="L8" s="296">
        <v>2.1135048871601201E-2</v>
      </c>
      <c r="M8" s="330">
        <v>1.8418070661785593E-2</v>
      </c>
    </row>
    <row r="9" spans="2:13" x14ac:dyDescent="0.35">
      <c r="B9" s="315"/>
      <c r="C9" s="9" t="s">
        <v>16</v>
      </c>
      <c r="D9" s="10">
        <v>5608</v>
      </c>
      <c r="E9" s="10">
        <v>7355</v>
      </c>
      <c r="F9" s="10">
        <v>10007</v>
      </c>
      <c r="G9" s="10">
        <v>17570</v>
      </c>
      <c r="H9" s="11">
        <v>28547</v>
      </c>
      <c r="I9" s="11">
        <v>29108</v>
      </c>
      <c r="J9" s="11">
        <v>17639</v>
      </c>
      <c r="K9" s="11">
        <v>10001</v>
      </c>
      <c r="L9" s="141">
        <v>10093</v>
      </c>
      <c r="M9" s="12">
        <v>17911</v>
      </c>
    </row>
    <row r="10" spans="2:13" x14ac:dyDescent="0.35">
      <c r="B10" s="315"/>
      <c r="C10" s="9" t="s">
        <v>17</v>
      </c>
      <c r="D10" s="15">
        <v>6.0185816195007192E-3</v>
      </c>
      <c r="E10" s="15">
        <v>8.4752891450616888E-3</v>
      </c>
      <c r="F10" s="16">
        <v>1.1438153161751511E-2</v>
      </c>
      <c r="G10" s="16">
        <v>2.0833728585251097E-2</v>
      </c>
      <c r="H10" s="16">
        <v>2.9511317065424921E-2</v>
      </c>
      <c r="I10" s="16">
        <v>2.9355673483166648E-2</v>
      </c>
      <c r="J10" s="16">
        <v>1.9290010039851677E-2</v>
      </c>
      <c r="K10" s="16">
        <v>1.2323389933001087E-2</v>
      </c>
      <c r="L10" s="296">
        <v>1.0847952765882069E-2</v>
      </c>
      <c r="M10" s="330">
        <v>1.6797459690755544E-2</v>
      </c>
    </row>
    <row r="11" spans="2:13" x14ac:dyDescent="0.35">
      <c r="B11" s="315"/>
      <c r="C11" s="9" t="s">
        <v>240</v>
      </c>
      <c r="D11" s="17">
        <v>7.94</v>
      </c>
      <c r="E11" s="17">
        <v>10.42</v>
      </c>
      <c r="F11" s="17">
        <v>14.17</v>
      </c>
      <c r="G11" s="17">
        <v>249.17</v>
      </c>
      <c r="H11" s="18">
        <v>405.05</v>
      </c>
      <c r="I11" s="18">
        <v>412.98</v>
      </c>
      <c r="J11" s="18">
        <v>250.25</v>
      </c>
      <c r="K11" s="18">
        <v>141.88</v>
      </c>
      <c r="L11" s="297">
        <v>143.4</v>
      </c>
      <c r="M11" s="331">
        <v>254.45</v>
      </c>
    </row>
    <row r="12" spans="2:13" ht="15.5" thickBot="1" x14ac:dyDescent="0.4">
      <c r="B12" s="316"/>
      <c r="C12" s="19" t="s">
        <v>19</v>
      </c>
      <c r="D12" s="20">
        <v>3.2701996641164396E-2</v>
      </c>
      <c r="E12" s="20">
        <v>3.9975215909646769E-2</v>
      </c>
      <c r="F12" s="20">
        <v>5.4998021456208232E-2</v>
      </c>
      <c r="G12" s="20">
        <v>9.2504113195129981E-2</v>
      </c>
      <c r="H12" s="20">
        <v>0.12881446687953746</v>
      </c>
      <c r="I12" s="20">
        <v>0.12024016052118702</v>
      </c>
      <c r="J12" s="20">
        <v>7.2302167020332195E-2</v>
      </c>
      <c r="K12" s="20">
        <v>3.9994632736201213E-2</v>
      </c>
      <c r="L12" s="298">
        <v>3.7448234520475812E-2</v>
      </c>
      <c r="M12" s="332">
        <v>6.1470729870325459E-2</v>
      </c>
    </row>
    <row r="13" spans="2:13" ht="15.5" thickBot="1" x14ac:dyDescent="0.4">
      <c r="B13" s="317" t="s">
        <v>20</v>
      </c>
      <c r="C13" s="318"/>
      <c r="D13" s="318"/>
      <c r="E13" s="318"/>
      <c r="F13" s="318"/>
      <c r="G13" s="318"/>
      <c r="H13" s="318"/>
      <c r="I13" s="318"/>
      <c r="J13" s="318"/>
      <c r="K13" s="318"/>
      <c r="L13" s="319"/>
      <c r="M13" s="320"/>
    </row>
    <row r="14" spans="2:13" ht="15.5" thickTop="1" x14ac:dyDescent="0.35">
      <c r="B14" s="314"/>
      <c r="C14" s="4" t="s">
        <v>21</v>
      </c>
      <c r="D14" s="29">
        <v>714845</v>
      </c>
      <c r="E14" s="29">
        <v>734125</v>
      </c>
      <c r="F14" s="29">
        <v>705725</v>
      </c>
      <c r="G14" s="29">
        <v>750126</v>
      </c>
      <c r="H14" s="30">
        <v>808632</v>
      </c>
      <c r="I14" s="30">
        <v>818021</v>
      </c>
      <c r="J14" s="30">
        <v>794616</v>
      </c>
      <c r="K14" s="30">
        <v>832044</v>
      </c>
      <c r="L14" s="294">
        <v>935876</v>
      </c>
      <c r="M14" s="333">
        <v>934837</v>
      </c>
    </row>
    <row r="15" spans="2:13" x14ac:dyDescent="0.35">
      <c r="B15" s="315"/>
      <c r="C15" s="1" t="s">
        <v>22</v>
      </c>
      <c r="D15" s="10">
        <v>177237</v>
      </c>
      <c r="E15" s="10">
        <v>190741</v>
      </c>
      <c r="F15" s="10">
        <v>173163</v>
      </c>
      <c r="G15" s="10">
        <v>206712</v>
      </c>
      <c r="H15" s="10">
        <v>236518</v>
      </c>
      <c r="I15" s="10">
        <v>247659</v>
      </c>
      <c r="J15" s="10">
        <v>240280</v>
      </c>
      <c r="K15" s="10">
        <v>259870</v>
      </c>
      <c r="L15" s="299">
        <v>279219</v>
      </c>
      <c r="M15" s="334">
        <v>303547</v>
      </c>
    </row>
    <row r="16" spans="2:13" x14ac:dyDescent="0.35">
      <c r="B16" s="315"/>
      <c r="C16" s="1" t="s">
        <v>23</v>
      </c>
      <c r="D16" s="2">
        <v>0.24793766480845497</v>
      </c>
      <c r="E16" s="2">
        <v>0.25982087519155456</v>
      </c>
      <c r="F16" s="2">
        <v>0.24536894682773036</v>
      </c>
      <c r="G16" s="2">
        <v>0.27556970428967931</v>
      </c>
      <c r="H16" s="2">
        <v>0.29249202957179582</v>
      </c>
      <c r="I16" s="2">
        <v>0.30275392828947789</v>
      </c>
      <c r="J16" s="2">
        <v>0.30238556859115101</v>
      </c>
      <c r="K16" s="2">
        <v>0.31232718855516489</v>
      </c>
      <c r="L16" s="300">
        <v>0.29835106783797727</v>
      </c>
      <c r="M16" s="335">
        <v>0.32470652812993034</v>
      </c>
    </row>
    <row r="17" spans="2:13" x14ac:dyDescent="0.35">
      <c r="B17" s="315"/>
      <c r="C17" s="1" t="s">
        <v>24</v>
      </c>
      <c r="D17" s="10">
        <v>277855</v>
      </c>
      <c r="E17" s="10">
        <v>274532</v>
      </c>
      <c r="F17" s="10">
        <v>257845</v>
      </c>
      <c r="G17" s="10">
        <v>252544.48499999999</v>
      </c>
      <c r="H17" s="10">
        <v>258506</v>
      </c>
      <c r="I17" s="10">
        <v>246009</v>
      </c>
      <c r="J17" s="10">
        <v>251089</v>
      </c>
      <c r="K17" s="10">
        <v>290617</v>
      </c>
      <c r="L17" s="299">
        <v>342120</v>
      </c>
      <c r="M17" s="334">
        <v>323828</v>
      </c>
    </row>
    <row r="18" spans="2:13" x14ac:dyDescent="0.35">
      <c r="B18" s="315"/>
      <c r="C18" s="1" t="s">
        <v>25</v>
      </c>
      <c r="D18" s="21">
        <v>1.5677031319645447</v>
      </c>
      <c r="E18" s="21">
        <v>1.4392920242632681</v>
      </c>
      <c r="F18" s="21">
        <v>1.4890305665760006</v>
      </c>
      <c r="G18" s="21">
        <v>1.2217214530361082</v>
      </c>
      <c r="H18" s="21">
        <v>1.0929641384732038</v>
      </c>
      <c r="I18" s="21">
        <v>0.99333946974831677</v>
      </c>
      <c r="J18" s="21">
        <v>1.044984568330902</v>
      </c>
      <c r="K18" s="21">
        <v>1.1183194026696583</v>
      </c>
      <c r="L18" s="301">
        <v>1.1669646769128823</v>
      </c>
      <c r="M18" s="336">
        <v>1.0668124985033247</v>
      </c>
    </row>
    <row r="19" spans="2:13" x14ac:dyDescent="0.35">
      <c r="B19" s="315"/>
      <c r="C19" s="1" t="s">
        <v>26</v>
      </c>
      <c r="D19" s="21">
        <v>1.5677031319645447</v>
      </c>
      <c r="E19" s="21">
        <v>1.2819452922091938</v>
      </c>
      <c r="F19" s="21">
        <v>1.1858202169890424</v>
      </c>
      <c r="G19" s="21">
        <v>0.99</v>
      </c>
      <c r="H19" s="22">
        <v>0.87887399234180219</v>
      </c>
      <c r="I19" s="22">
        <v>0.80640265659195354</v>
      </c>
      <c r="J19" s="22">
        <v>0.81876126771374091</v>
      </c>
      <c r="K19" s="22">
        <v>0.79368756087346393</v>
      </c>
      <c r="L19" s="302">
        <v>0.936389801226995</v>
      </c>
      <c r="M19" s="337">
        <v>0.9104088452941882</v>
      </c>
    </row>
    <row r="20" spans="2:13" x14ac:dyDescent="0.35">
      <c r="B20" s="315"/>
      <c r="C20" s="1" t="s">
        <v>27</v>
      </c>
      <c r="D20" s="2">
        <v>8.6487074164296907E-2</v>
      </c>
      <c r="E20" s="2">
        <v>5.8088063232885262E-2</v>
      </c>
      <c r="F20" s="2">
        <v>9.0923722789275324E-2</v>
      </c>
      <c r="G20" s="2">
        <v>0.12085247255841897</v>
      </c>
      <c r="H20" s="2">
        <v>0.13107360771089957</v>
      </c>
      <c r="I20" s="2">
        <v>0.11206411289048698</v>
      </c>
      <c r="J20" s="2">
        <v>6.1022855543841605E-2</v>
      </c>
      <c r="K20" s="2">
        <v>2.173587398316441E-2</v>
      </c>
      <c r="L20" s="300">
        <v>2.5692506405224771E-2</v>
      </c>
      <c r="M20" s="335">
        <v>3.3434999594909011E-2</v>
      </c>
    </row>
    <row r="21" spans="2:13" x14ac:dyDescent="0.35">
      <c r="B21" s="315"/>
      <c r="C21" s="1" t="s">
        <v>28</v>
      </c>
      <c r="D21" s="23">
        <v>1.2144052935491711</v>
      </c>
      <c r="E21" s="23">
        <v>1.1978398448553109</v>
      </c>
      <c r="F21" s="23">
        <v>1.2152363093377783</v>
      </c>
      <c r="G21" s="23">
        <v>1.1585581216759133</v>
      </c>
      <c r="H21" s="23">
        <v>1.2354596736751293</v>
      </c>
      <c r="I21" s="23">
        <v>1.2138130925261699</v>
      </c>
      <c r="J21" s="23">
        <v>1.13409177669807</v>
      </c>
      <c r="K21" s="23">
        <v>0.99787313778156872</v>
      </c>
      <c r="L21" s="303">
        <v>1.0526448734247993</v>
      </c>
      <c r="M21" s="338">
        <v>1.1400207565163396</v>
      </c>
    </row>
    <row r="22" spans="2:13" x14ac:dyDescent="0.35">
      <c r="B22" s="315"/>
      <c r="C22" s="1" t="s">
        <v>239</v>
      </c>
      <c r="D22" s="23">
        <v>7.9885967648978058</v>
      </c>
      <c r="E22" s="23">
        <v>7.6750989831333118</v>
      </c>
      <c r="F22" s="23">
        <v>7.6209734506520395</v>
      </c>
      <c r="G22" s="23">
        <v>6.9780106753763</v>
      </c>
      <c r="H22" s="23">
        <v>7.3474147275293724</v>
      </c>
      <c r="I22" s="23">
        <v>6.9669732974550067</v>
      </c>
      <c r="J22" s="23">
        <v>6.4015855122865304</v>
      </c>
      <c r="K22" s="23">
        <v>5.7650018311976101</v>
      </c>
      <c r="L22" s="303">
        <v>5.5574136427769423</v>
      </c>
      <c r="M22" s="338">
        <v>5.4077592531439418</v>
      </c>
    </row>
    <row r="23" spans="2:13" ht="15.5" thickBot="1" x14ac:dyDescent="0.4">
      <c r="B23" s="316"/>
      <c r="C23" s="5" t="s">
        <v>30</v>
      </c>
      <c r="D23" s="24">
        <v>4.4189976192508702</v>
      </c>
      <c r="E23" s="24">
        <v>4.4535752866823879</v>
      </c>
      <c r="F23" s="24">
        <v>4.6356240015471881</v>
      </c>
      <c r="G23" s="24">
        <v>4.3708809718781421</v>
      </c>
      <c r="H23" s="24">
        <v>4.57152187219023</v>
      </c>
      <c r="I23" s="24">
        <v>4.469814027807173</v>
      </c>
      <c r="J23" s="24">
        <v>4.4405170628837398</v>
      </c>
      <c r="K23" s="24">
        <v>4.2221964517172443</v>
      </c>
      <c r="L23" s="304">
        <v>4.4072453238481071</v>
      </c>
      <c r="M23" s="339">
        <v>4.6374344108710748</v>
      </c>
    </row>
    <row r="24" spans="2:13" ht="15.5" thickBot="1" x14ac:dyDescent="0.4">
      <c r="B24" s="317" t="s">
        <v>31</v>
      </c>
      <c r="C24" s="318"/>
      <c r="D24" s="318"/>
      <c r="E24" s="318"/>
      <c r="F24" s="318"/>
      <c r="G24" s="318"/>
      <c r="H24" s="318"/>
      <c r="I24" s="318"/>
      <c r="J24" s="318"/>
      <c r="K24" s="318"/>
      <c r="L24" s="319"/>
      <c r="M24" s="320"/>
    </row>
    <row r="25" spans="2:13" ht="15.5" thickTop="1" x14ac:dyDescent="0.35">
      <c r="B25" s="314"/>
      <c r="C25" s="4" t="s">
        <v>32</v>
      </c>
      <c r="D25" s="32">
        <v>18912</v>
      </c>
      <c r="E25" s="32">
        <v>41489</v>
      </c>
      <c r="F25" s="32">
        <v>41569</v>
      </c>
      <c r="G25" s="32">
        <v>40402</v>
      </c>
      <c r="H25" s="32">
        <v>38429</v>
      </c>
      <c r="I25" s="32">
        <v>46460</v>
      </c>
      <c r="J25" s="32">
        <v>41942</v>
      </c>
      <c r="K25" s="32">
        <v>-479</v>
      </c>
      <c r="L25" s="305">
        <v>-13269</v>
      </c>
      <c r="M25" s="340">
        <v>36516</v>
      </c>
    </row>
    <row r="26" spans="2:13" x14ac:dyDescent="0.35">
      <c r="B26" s="315"/>
      <c r="C26" s="1" t="s">
        <v>33</v>
      </c>
      <c r="D26" s="27">
        <v>-40290</v>
      </c>
      <c r="E26" s="27">
        <v>-23533</v>
      </c>
      <c r="F26" s="27">
        <v>1947</v>
      </c>
      <c r="G26" s="27">
        <v>-36361</v>
      </c>
      <c r="H26" s="27">
        <v>-34319</v>
      </c>
      <c r="I26" s="27">
        <v>-31042</v>
      </c>
      <c r="J26" s="27">
        <v>-33119</v>
      </c>
      <c r="K26" s="27">
        <v>-1908</v>
      </c>
      <c r="L26" s="306">
        <v>-40074</v>
      </c>
      <c r="M26" s="341">
        <v>-21677</v>
      </c>
    </row>
    <row r="27" spans="2:13" ht="15.5" thickBot="1" x14ac:dyDescent="0.4">
      <c r="B27" s="316"/>
      <c r="C27" s="5" t="s">
        <v>34</v>
      </c>
      <c r="D27" s="33">
        <v>-21378</v>
      </c>
      <c r="E27" s="33">
        <v>17956</v>
      </c>
      <c r="F27" s="33">
        <v>43516</v>
      </c>
      <c r="G27" s="33">
        <v>4041</v>
      </c>
      <c r="H27" s="33">
        <v>4110</v>
      </c>
      <c r="I27" s="33">
        <v>15418</v>
      </c>
      <c r="J27" s="33">
        <v>8823</v>
      </c>
      <c r="K27" s="33">
        <v>-2387</v>
      </c>
      <c r="L27" s="307">
        <v>-53343</v>
      </c>
      <c r="M27" s="342">
        <v>14839</v>
      </c>
    </row>
    <row r="28" spans="2:13" ht="15.5" thickBot="1" x14ac:dyDescent="0.4">
      <c r="B28" s="317" t="s">
        <v>35</v>
      </c>
      <c r="C28" s="318"/>
      <c r="D28" s="318"/>
      <c r="E28" s="318"/>
      <c r="F28" s="318"/>
      <c r="G28" s="318"/>
      <c r="H28" s="318"/>
      <c r="I28" s="318"/>
      <c r="J28" s="318"/>
      <c r="K28" s="318"/>
      <c r="L28" s="319"/>
      <c r="M28" s="320"/>
    </row>
    <row r="29" spans="2:13" ht="15.5" thickTop="1" x14ac:dyDescent="0.35">
      <c r="B29" s="314"/>
      <c r="C29" s="4" t="s">
        <v>36</v>
      </c>
      <c r="D29" s="29">
        <v>37436</v>
      </c>
      <c r="E29" s="29">
        <v>30674</v>
      </c>
      <c r="F29" s="29">
        <v>25687</v>
      </c>
      <c r="G29" s="29">
        <v>31584</v>
      </c>
      <c r="H29" s="30">
        <v>38543</v>
      </c>
      <c r="I29" s="30">
        <v>50036</v>
      </c>
      <c r="J29" s="30">
        <v>53144</v>
      </c>
      <c r="K29" s="30">
        <v>39963</v>
      </c>
      <c r="L29" s="294">
        <v>38144</v>
      </c>
      <c r="M29" s="333">
        <v>43792</v>
      </c>
    </row>
    <row r="30" spans="2:13" x14ac:dyDescent="0.35">
      <c r="B30" s="315"/>
      <c r="C30" s="1" t="s">
        <v>37</v>
      </c>
      <c r="D30" s="3">
        <v>4.017682266541172E-2</v>
      </c>
      <c r="E30" s="3">
        <v>3.5346161690771212E-2</v>
      </c>
      <c r="F30" s="3">
        <v>2.9360631584481968E-2</v>
      </c>
      <c r="G30" s="3">
        <v>3.7450909711813925E-2</v>
      </c>
      <c r="H30" s="3">
        <v>3.9844603668023316E-2</v>
      </c>
      <c r="I30" s="3">
        <v>5.0460371726217486E-2</v>
      </c>
      <c r="J30" s="3">
        <v>5.8116506404473127E-2</v>
      </c>
      <c r="K30" s="3">
        <v>4.9239773287333664E-2</v>
      </c>
      <c r="L30" s="308">
        <f>L29/L4</f>
        <v>4.0993190728385719E-2</v>
      </c>
      <c r="M30" s="343">
        <f>M29/M4</f>
        <v>4.106811612958889E-2</v>
      </c>
    </row>
    <row r="31" spans="2:13" x14ac:dyDescent="0.35">
      <c r="B31" s="315"/>
      <c r="C31" s="1" t="s">
        <v>38</v>
      </c>
      <c r="D31" s="10">
        <v>17461</v>
      </c>
      <c r="E31" s="10">
        <v>16599</v>
      </c>
      <c r="F31" s="10">
        <v>16845</v>
      </c>
      <c r="G31" s="10">
        <v>17454</v>
      </c>
      <c r="H31" s="25">
        <v>19533</v>
      </c>
      <c r="I31" s="25">
        <v>21141</v>
      </c>
      <c r="J31" s="25">
        <v>21650</v>
      </c>
      <c r="K31" s="25">
        <v>20217</v>
      </c>
      <c r="L31" s="344">
        <v>20761</v>
      </c>
      <c r="M31" s="345">
        <v>23324</v>
      </c>
    </row>
    <row r="32" spans="2:13" ht="15.5" thickBot="1" x14ac:dyDescent="0.4">
      <c r="B32" s="316"/>
      <c r="C32" s="5" t="s">
        <v>39</v>
      </c>
      <c r="D32" s="6">
        <v>1.873938189338482E-2</v>
      </c>
      <c r="E32" s="6">
        <v>1.9127304489310534E-2</v>
      </c>
      <c r="F32" s="6">
        <v>1.9254091137174398E-2</v>
      </c>
      <c r="G32" s="6">
        <v>2.0696180917869813E-2</v>
      </c>
      <c r="H32" s="6">
        <v>2.0192632733505422E-2</v>
      </c>
      <c r="I32" s="6">
        <v>2.1320303754575984E-2</v>
      </c>
      <c r="J32" s="6">
        <v>2.3675718117884298E-2</v>
      </c>
      <c r="K32" s="6">
        <v>2.4910054213898473E-2</v>
      </c>
      <c r="L32" s="309">
        <f>L31/L4</f>
        <v>2.2311756310612836E-2</v>
      </c>
      <c r="M32" s="346">
        <f>M31/M4</f>
        <v>2.1873235764672341E-2</v>
      </c>
    </row>
    <row r="33" spans="3:3" ht="27" x14ac:dyDescent="0.35">
      <c r="C33" s="26" t="s">
        <v>241</v>
      </c>
    </row>
    <row r="34" spans="3:3" ht="54" x14ac:dyDescent="0.35">
      <c r="C34" s="293" t="s">
        <v>242</v>
      </c>
    </row>
  </sheetData>
  <mergeCells count="9">
    <mergeCell ref="B2:C2"/>
    <mergeCell ref="B14:B23"/>
    <mergeCell ref="B25:B27"/>
    <mergeCell ref="B29:B32"/>
    <mergeCell ref="B3:M3"/>
    <mergeCell ref="B13:M13"/>
    <mergeCell ref="B24:M24"/>
    <mergeCell ref="B28:M28"/>
    <mergeCell ref="B4:B12"/>
  </mergeCells>
  <phoneticPr fontId="8"/>
  <pageMargins left="0.7" right="0.7" top="0.75" bottom="0.75" header="0.3" footer="0.3"/>
  <pageSetup paperSize="9" scale="60" orientation="portrait" verticalDpi="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F9BC-0563-4F95-A4CC-C7D93C1F66CD}">
  <sheetPr>
    <pageSetUpPr fitToPage="1"/>
  </sheetPr>
  <dimension ref="A1:K279"/>
  <sheetViews>
    <sheetView topLeftCell="A259" workbookViewId="0">
      <selection activeCell="D272" sqref="D272:E272"/>
    </sheetView>
  </sheetViews>
  <sheetFormatPr defaultColWidth="8.7265625" defaultRowHeight="15" x14ac:dyDescent="0.2"/>
  <cols>
    <col min="1" max="1" width="3" style="34" customWidth="1"/>
    <col min="2" max="2" width="21.6328125" style="34" customWidth="1"/>
    <col min="3" max="3" width="40.7265625" style="51" customWidth="1"/>
    <col min="4" max="10" width="11.7265625" style="249" customWidth="1"/>
    <col min="11" max="16384" width="8.7265625" style="34"/>
  </cols>
  <sheetData>
    <row r="1" spans="1:11" ht="15.5" thickBot="1" x14ac:dyDescent="0.25">
      <c r="C1" s="35"/>
      <c r="D1" s="36"/>
      <c r="E1" s="36"/>
      <c r="F1" s="36"/>
      <c r="G1" s="36"/>
      <c r="H1" s="36"/>
      <c r="I1" s="36"/>
      <c r="J1" s="36" t="s">
        <v>0</v>
      </c>
    </row>
    <row r="2" spans="1:11" ht="15.75" customHeight="1" thickBot="1" x14ac:dyDescent="0.25">
      <c r="B2" s="113" t="s">
        <v>41</v>
      </c>
      <c r="C2" s="37"/>
      <c r="D2" s="38" t="s">
        <v>233</v>
      </c>
      <c r="E2" s="38" t="s">
        <v>234</v>
      </c>
      <c r="F2" s="38" t="s">
        <v>235</v>
      </c>
      <c r="G2" s="38" t="s">
        <v>52</v>
      </c>
      <c r="H2" s="38" t="s">
        <v>53</v>
      </c>
      <c r="I2" s="38" t="s">
        <v>54</v>
      </c>
      <c r="J2" s="39" t="s">
        <v>236</v>
      </c>
    </row>
    <row r="3" spans="1:11" ht="15.75" customHeight="1" x14ac:dyDescent="0.2">
      <c r="A3" s="40"/>
      <c r="B3" s="144"/>
      <c r="C3" s="41" t="s">
        <v>11</v>
      </c>
      <c r="D3" s="42">
        <v>843344</v>
      </c>
      <c r="E3" s="42">
        <v>967333</v>
      </c>
      <c r="F3" s="42">
        <v>991590</v>
      </c>
      <c r="G3" s="42">
        <v>914439</v>
      </c>
      <c r="H3" s="42">
        <v>811600</v>
      </c>
      <c r="I3" s="42">
        <v>930496</v>
      </c>
      <c r="J3" s="269">
        <v>1066326</v>
      </c>
    </row>
    <row r="4" spans="1:11" ht="15.75" customHeight="1" x14ac:dyDescent="0.2">
      <c r="A4" s="40"/>
      <c r="B4" s="144"/>
      <c r="C4" s="43" t="s">
        <v>12</v>
      </c>
      <c r="D4" s="44">
        <v>38623</v>
      </c>
      <c r="E4" s="44">
        <v>44804</v>
      </c>
      <c r="F4" s="44">
        <v>40842</v>
      </c>
      <c r="G4" s="44">
        <v>23565</v>
      </c>
      <c r="H4" s="44">
        <v>8429</v>
      </c>
      <c r="I4" s="44">
        <v>11428</v>
      </c>
      <c r="J4" s="270">
        <v>15441</v>
      </c>
    </row>
    <row r="5" spans="1:11" ht="15.75" customHeight="1" x14ac:dyDescent="0.2">
      <c r="A5" s="40"/>
      <c r="B5" s="144"/>
      <c r="C5" s="46" t="s">
        <v>13</v>
      </c>
      <c r="D5" s="47">
        <v>4.5797444459200518E-2</v>
      </c>
      <c r="E5" s="47">
        <v>4.6317038703321399E-2</v>
      </c>
      <c r="F5" s="47">
        <v>4.1188812031139409E-2</v>
      </c>
      <c r="G5" s="47">
        <v>2.5770550337942198E-2</v>
      </c>
      <c r="H5" s="47">
        <v>1.0386723965220992E-2</v>
      </c>
      <c r="I5" s="47">
        <v>1.2281673803174284E-2</v>
      </c>
      <c r="J5" s="271">
        <v>1.4480562229562066E-2</v>
      </c>
    </row>
    <row r="6" spans="1:11" ht="15.75" customHeight="1" x14ac:dyDescent="0.2">
      <c r="A6" s="40"/>
      <c r="B6" s="144"/>
      <c r="C6" s="48" t="s">
        <v>42</v>
      </c>
      <c r="D6" s="44">
        <v>102</v>
      </c>
      <c r="E6" s="44">
        <v>4311</v>
      </c>
      <c r="F6" s="44">
        <v>1685</v>
      </c>
      <c r="G6" s="44">
        <v>2458</v>
      </c>
      <c r="H6" s="44">
        <v>-893</v>
      </c>
      <c r="I6" s="44">
        <v>9045</v>
      </c>
      <c r="J6" s="45">
        <v>5991</v>
      </c>
    </row>
    <row r="7" spans="1:11" ht="15.75" customHeight="1" x14ac:dyDescent="0.2">
      <c r="A7" s="40"/>
      <c r="B7" s="144"/>
      <c r="C7" s="48" t="s">
        <v>43</v>
      </c>
      <c r="D7" s="44">
        <v>-2701</v>
      </c>
      <c r="E7" s="44">
        <v>-2207</v>
      </c>
      <c r="F7" s="44">
        <v>-3449</v>
      </c>
      <c r="G7" s="44">
        <v>-3253</v>
      </c>
      <c r="H7" s="44">
        <v>-2347</v>
      </c>
      <c r="I7" s="44">
        <v>-807</v>
      </c>
      <c r="J7" s="45">
        <v>-1793</v>
      </c>
      <c r="K7" s="273"/>
    </row>
    <row r="8" spans="1:11" ht="15.75" customHeight="1" x14ac:dyDescent="0.35">
      <c r="A8" s="40"/>
      <c r="B8" s="144"/>
      <c r="C8" s="43" t="s">
        <v>14</v>
      </c>
      <c r="D8" s="44">
        <v>36024</v>
      </c>
      <c r="E8" s="44">
        <v>46908</v>
      </c>
      <c r="F8" s="44">
        <v>39078</v>
      </c>
      <c r="G8" s="44">
        <v>22771</v>
      </c>
      <c r="H8" s="44">
        <v>5189</v>
      </c>
      <c r="I8" s="44">
        <v>19666</v>
      </c>
      <c r="J8" s="270">
        <v>19639</v>
      </c>
      <c r="K8" s="274">
        <f>+J8/J3</f>
        <v>1.8417444571359978E-2</v>
      </c>
    </row>
    <row r="9" spans="1:11" ht="15.75" customHeight="1" x14ac:dyDescent="0.2">
      <c r="A9" s="40"/>
      <c r="B9" s="144"/>
      <c r="C9" s="43" t="s">
        <v>44</v>
      </c>
      <c r="D9" s="44">
        <v>12437</v>
      </c>
      <c r="E9" s="44">
        <v>9776</v>
      </c>
      <c r="F9" s="44">
        <v>9887</v>
      </c>
      <c r="G9" s="44">
        <v>14934</v>
      </c>
      <c r="H9" s="44">
        <v>33430</v>
      </c>
      <c r="I9" s="44">
        <v>9580</v>
      </c>
      <c r="J9" s="45">
        <v>17642</v>
      </c>
      <c r="K9" s="273"/>
    </row>
    <row r="10" spans="1:11" ht="15.75" customHeight="1" x14ac:dyDescent="0.2">
      <c r="A10" s="40"/>
      <c r="B10" s="144"/>
      <c r="C10" s="43" t="s">
        <v>45</v>
      </c>
      <c r="D10" s="44">
        <v>20496</v>
      </c>
      <c r="E10" s="44">
        <v>16219</v>
      </c>
      <c r="F10" s="44">
        <v>13208</v>
      </c>
      <c r="G10" s="44">
        <v>6953</v>
      </c>
      <c r="H10" s="44">
        <v>17303</v>
      </c>
      <c r="I10" s="44">
        <v>8816</v>
      </c>
      <c r="J10" s="45">
        <v>6979</v>
      </c>
      <c r="K10" s="273"/>
    </row>
    <row r="11" spans="1:11" ht="15.75" customHeight="1" x14ac:dyDescent="0.2">
      <c r="A11" s="40"/>
      <c r="B11" s="144"/>
      <c r="C11" s="43" t="s">
        <v>46</v>
      </c>
      <c r="D11" s="44">
        <v>27965</v>
      </c>
      <c r="E11" s="44">
        <v>40466</v>
      </c>
      <c r="F11" s="44">
        <v>35757</v>
      </c>
      <c r="G11" s="44">
        <v>30751</v>
      </c>
      <c r="H11" s="44">
        <v>21316</v>
      </c>
      <c r="I11" s="44">
        <v>20430</v>
      </c>
      <c r="J11" s="45">
        <v>30302</v>
      </c>
      <c r="K11" s="273"/>
    </row>
    <row r="12" spans="1:11" ht="15.75" customHeight="1" x14ac:dyDescent="0.2">
      <c r="A12" s="40"/>
      <c r="B12" s="144"/>
      <c r="C12" s="48" t="s">
        <v>47</v>
      </c>
      <c r="D12" s="44">
        <v>5534</v>
      </c>
      <c r="E12" s="44">
        <v>8151</v>
      </c>
      <c r="F12" s="44">
        <v>3310</v>
      </c>
      <c r="G12" s="44">
        <v>11754</v>
      </c>
      <c r="H12" s="44">
        <v>9219</v>
      </c>
      <c r="I12" s="44">
        <v>7190</v>
      </c>
      <c r="J12" s="45">
        <v>10654</v>
      </c>
      <c r="K12" s="273"/>
    </row>
    <row r="13" spans="1:11" ht="15.75" customHeight="1" x14ac:dyDescent="0.2">
      <c r="A13" s="40"/>
      <c r="B13" s="144"/>
      <c r="C13" s="48" t="s">
        <v>48</v>
      </c>
      <c r="D13" s="44">
        <v>4860</v>
      </c>
      <c r="E13" s="44">
        <v>3767</v>
      </c>
      <c r="F13" s="44">
        <v>3338</v>
      </c>
      <c r="G13" s="44">
        <v>1357</v>
      </c>
      <c r="H13" s="44">
        <v>2095</v>
      </c>
      <c r="I13" s="44">
        <v>3145</v>
      </c>
      <c r="J13" s="45">
        <v>1737</v>
      </c>
      <c r="K13" s="273"/>
    </row>
    <row r="14" spans="1:11" ht="15.75" customHeight="1" thickBot="1" x14ac:dyDescent="0.25">
      <c r="A14" s="40"/>
      <c r="B14" s="57"/>
      <c r="C14" s="49" t="s">
        <v>16</v>
      </c>
      <c r="D14" s="50">
        <v>17570</v>
      </c>
      <c r="E14" s="50">
        <v>28547</v>
      </c>
      <c r="F14" s="50">
        <v>29108</v>
      </c>
      <c r="G14" s="50">
        <v>17639</v>
      </c>
      <c r="H14" s="50">
        <v>10001</v>
      </c>
      <c r="I14" s="50">
        <v>10093</v>
      </c>
      <c r="J14" s="272">
        <v>17911</v>
      </c>
      <c r="K14" s="273">
        <f>+J14/J3</f>
        <v>1.6796927018566554E-2</v>
      </c>
    </row>
    <row r="15" spans="1:11" ht="15.75" customHeight="1" thickBot="1" x14ac:dyDescent="0.25">
      <c r="A15" s="40"/>
      <c r="D15" s="52"/>
      <c r="E15" s="52"/>
      <c r="F15" s="52"/>
      <c r="G15" s="52"/>
      <c r="H15" s="52"/>
      <c r="I15" s="52"/>
      <c r="J15" s="52"/>
      <c r="K15" s="273"/>
    </row>
    <row r="16" spans="1:11" ht="15.75" customHeight="1" x14ac:dyDescent="0.2">
      <c r="B16" s="53"/>
      <c r="C16" s="54" t="s">
        <v>49</v>
      </c>
      <c r="D16" s="55">
        <v>108.34016326530619</v>
      </c>
      <c r="E16" s="55">
        <v>110.85</v>
      </c>
      <c r="F16" s="55">
        <v>110.92</v>
      </c>
      <c r="G16" s="55">
        <v>108.7</v>
      </c>
      <c r="H16" s="55">
        <v>106.1</v>
      </c>
      <c r="I16" s="55">
        <v>112.39</v>
      </c>
      <c r="J16" s="56">
        <v>135.49</v>
      </c>
      <c r="K16" s="273"/>
    </row>
    <row r="17" spans="1:10" ht="15.75" customHeight="1" thickBot="1" x14ac:dyDescent="0.25">
      <c r="B17" s="57"/>
      <c r="C17" s="49" t="s">
        <v>50</v>
      </c>
      <c r="D17" s="58">
        <v>603.9</v>
      </c>
      <c r="E17" s="58">
        <v>756.7</v>
      </c>
      <c r="F17" s="58">
        <v>746.6</v>
      </c>
      <c r="G17" s="58">
        <v>681.5</v>
      </c>
      <c r="H17" s="58">
        <v>769.5</v>
      </c>
      <c r="I17" s="58">
        <v>1136.0999999999999</v>
      </c>
      <c r="J17" s="59">
        <v>1209.2</v>
      </c>
    </row>
    <row r="18" spans="1:10" ht="15.75" customHeight="1" thickBot="1" x14ac:dyDescent="0.25">
      <c r="B18" s="61"/>
      <c r="C18" s="60"/>
      <c r="D18" s="62"/>
      <c r="E18" s="62"/>
      <c r="F18" s="62"/>
      <c r="G18" s="62"/>
      <c r="H18" s="62"/>
      <c r="I18" s="62"/>
      <c r="J18" s="62"/>
    </row>
    <row r="19" spans="1:10" ht="15.75" customHeight="1" thickBot="1" x14ac:dyDescent="0.25">
      <c r="A19" s="40"/>
      <c r="B19" s="113" t="s">
        <v>51</v>
      </c>
      <c r="C19" s="37"/>
      <c r="D19" s="38" t="s">
        <v>233</v>
      </c>
      <c r="E19" s="38" t="s">
        <v>234</v>
      </c>
      <c r="F19" s="38" t="s">
        <v>235</v>
      </c>
      <c r="G19" s="38" t="s">
        <v>52</v>
      </c>
      <c r="H19" s="38" t="s">
        <v>53</v>
      </c>
      <c r="I19" s="38" t="s">
        <v>54</v>
      </c>
      <c r="J19" s="39" t="s">
        <v>236</v>
      </c>
    </row>
    <row r="20" spans="1:10" ht="15.75" customHeight="1" x14ac:dyDescent="0.2">
      <c r="A20" s="40"/>
      <c r="B20" s="324"/>
      <c r="C20" s="63" t="s">
        <v>55</v>
      </c>
      <c r="D20" s="64">
        <v>263751</v>
      </c>
      <c r="E20" s="64">
        <v>293396</v>
      </c>
      <c r="F20" s="64">
        <v>287973</v>
      </c>
      <c r="G20" s="64">
        <v>280932</v>
      </c>
      <c r="H20" s="64">
        <v>259186</v>
      </c>
      <c r="I20" s="64">
        <v>296950</v>
      </c>
      <c r="J20" s="65">
        <v>323908</v>
      </c>
    </row>
    <row r="21" spans="1:10" ht="15.75" customHeight="1" x14ac:dyDescent="0.2">
      <c r="A21" s="40"/>
      <c r="B21" s="325"/>
      <c r="C21" s="66" t="s">
        <v>56</v>
      </c>
      <c r="D21" s="67">
        <v>168499</v>
      </c>
      <c r="E21" s="67">
        <v>191318</v>
      </c>
      <c r="F21" s="67">
        <v>179853</v>
      </c>
      <c r="G21" s="67">
        <v>166428</v>
      </c>
      <c r="H21" s="67">
        <v>158300</v>
      </c>
      <c r="I21" s="67">
        <v>191252</v>
      </c>
      <c r="J21" s="68">
        <v>217642</v>
      </c>
    </row>
    <row r="22" spans="1:10" ht="15.75" customHeight="1" x14ac:dyDescent="0.2">
      <c r="A22" s="40"/>
      <c r="B22" s="325"/>
      <c r="C22" s="69" t="s">
        <v>57</v>
      </c>
      <c r="D22" s="70">
        <v>95252</v>
      </c>
      <c r="E22" s="70">
        <v>102077</v>
      </c>
      <c r="F22" s="70">
        <v>108119</v>
      </c>
      <c r="G22" s="70">
        <v>114504</v>
      </c>
      <c r="H22" s="70">
        <v>100885</v>
      </c>
      <c r="I22" s="70">
        <v>105698</v>
      </c>
      <c r="J22" s="71">
        <v>106265</v>
      </c>
    </row>
    <row r="23" spans="1:10" ht="15.75" customHeight="1" x14ac:dyDescent="0.2">
      <c r="A23" s="40"/>
      <c r="B23" s="325"/>
      <c r="C23" s="72" t="s">
        <v>58</v>
      </c>
      <c r="D23" s="73">
        <v>455457</v>
      </c>
      <c r="E23" s="73">
        <v>533790</v>
      </c>
      <c r="F23" s="73">
        <v>561655</v>
      </c>
      <c r="G23" s="73">
        <v>509300</v>
      </c>
      <c r="H23" s="73">
        <v>433039</v>
      </c>
      <c r="I23" s="73">
        <v>500713</v>
      </c>
      <c r="J23" s="74">
        <v>610347</v>
      </c>
    </row>
    <row r="24" spans="1:10" ht="15.75" customHeight="1" x14ac:dyDescent="0.2">
      <c r="A24" s="40"/>
      <c r="B24" s="325"/>
      <c r="C24" s="72" t="s">
        <v>59</v>
      </c>
      <c r="D24" s="67">
        <v>223401</v>
      </c>
      <c r="E24" s="67">
        <v>248148</v>
      </c>
      <c r="F24" s="67">
        <v>267251</v>
      </c>
      <c r="G24" s="67">
        <v>257626</v>
      </c>
      <c r="H24" s="67">
        <v>235076</v>
      </c>
      <c r="I24" s="67">
        <v>249942</v>
      </c>
      <c r="J24" s="68">
        <v>337369</v>
      </c>
    </row>
    <row r="25" spans="1:10" ht="15.75" customHeight="1" x14ac:dyDescent="0.2">
      <c r="A25" s="40"/>
      <c r="B25" s="325"/>
      <c r="C25" s="69" t="s">
        <v>60</v>
      </c>
      <c r="D25" s="70">
        <v>232055</v>
      </c>
      <c r="E25" s="70">
        <v>285641</v>
      </c>
      <c r="F25" s="70">
        <v>294403</v>
      </c>
      <c r="G25" s="70">
        <v>251674</v>
      </c>
      <c r="H25" s="70">
        <v>197962</v>
      </c>
      <c r="I25" s="70">
        <v>250770</v>
      </c>
      <c r="J25" s="71">
        <v>272977</v>
      </c>
    </row>
    <row r="26" spans="1:10" ht="15.75" customHeight="1" x14ac:dyDescent="0.2">
      <c r="A26" s="40"/>
      <c r="B26" s="325"/>
      <c r="C26" s="48" t="s">
        <v>61</v>
      </c>
      <c r="D26" s="44">
        <v>131485</v>
      </c>
      <c r="E26" s="44">
        <v>153065</v>
      </c>
      <c r="F26" s="44">
        <v>149300</v>
      </c>
      <c r="G26" s="44">
        <v>115877</v>
      </c>
      <c r="H26" s="44">
        <v>114680</v>
      </c>
      <c r="I26" s="44">
        <v>129998</v>
      </c>
      <c r="J26" s="45">
        <v>126481</v>
      </c>
    </row>
    <row r="27" spans="1:10" ht="15.75" customHeight="1" x14ac:dyDescent="0.2">
      <c r="A27" s="40"/>
      <c r="B27" s="325"/>
      <c r="C27" s="48" t="s">
        <v>62</v>
      </c>
      <c r="D27" s="44">
        <v>49653</v>
      </c>
      <c r="E27" s="44">
        <v>51001</v>
      </c>
      <c r="F27" s="44">
        <v>48580</v>
      </c>
      <c r="G27" s="44">
        <v>50318</v>
      </c>
      <c r="H27" s="44">
        <v>38712</v>
      </c>
      <c r="I27" s="44">
        <v>34479</v>
      </c>
      <c r="J27" s="45">
        <v>31735</v>
      </c>
    </row>
    <row r="28" spans="1:10" ht="15.75" customHeight="1" thickBot="1" x14ac:dyDescent="0.25">
      <c r="A28" s="40"/>
      <c r="B28" s="325"/>
      <c r="C28" s="75" t="s">
        <v>63</v>
      </c>
      <c r="D28" s="76">
        <v>-57003</v>
      </c>
      <c r="E28" s="76">
        <v>-63920</v>
      </c>
      <c r="F28" s="76">
        <v>-55920</v>
      </c>
      <c r="G28" s="76">
        <v>-41988</v>
      </c>
      <c r="H28" s="76">
        <v>-34018</v>
      </c>
      <c r="I28" s="76">
        <v>-31645</v>
      </c>
      <c r="J28" s="77">
        <v>-26146</v>
      </c>
    </row>
    <row r="29" spans="1:10" ht="15.75" customHeight="1" thickTop="1" thickBot="1" x14ac:dyDescent="0.25">
      <c r="A29" s="40"/>
      <c r="B29" s="326"/>
      <c r="C29" s="78" t="s">
        <v>64</v>
      </c>
      <c r="D29" s="79">
        <v>843344</v>
      </c>
      <c r="E29" s="79">
        <v>967333</v>
      </c>
      <c r="F29" s="79">
        <v>991590</v>
      </c>
      <c r="G29" s="79">
        <v>914439</v>
      </c>
      <c r="H29" s="79">
        <v>811600</v>
      </c>
      <c r="I29" s="79">
        <v>930496</v>
      </c>
      <c r="J29" s="80">
        <v>1066326</v>
      </c>
    </row>
    <row r="30" spans="1:10" ht="15.75" customHeight="1" thickBot="1" x14ac:dyDescent="0.25">
      <c r="A30" s="40"/>
      <c r="D30" s="52"/>
      <c r="E30" s="52">
        <v>0</v>
      </c>
      <c r="F30" s="52">
        <v>0</v>
      </c>
      <c r="G30" s="52">
        <v>0</v>
      </c>
      <c r="H30" s="52">
        <v>0</v>
      </c>
      <c r="I30" s="52">
        <v>0</v>
      </c>
      <c r="J30" s="52">
        <v>0</v>
      </c>
    </row>
    <row r="31" spans="1:10" ht="15.75" customHeight="1" thickBot="1" x14ac:dyDescent="0.25">
      <c r="B31" s="113" t="s">
        <v>65</v>
      </c>
      <c r="C31" s="37"/>
      <c r="D31" s="38" t="s">
        <v>233</v>
      </c>
      <c r="E31" s="38" t="s">
        <v>234</v>
      </c>
      <c r="F31" s="38" t="s">
        <v>235</v>
      </c>
      <c r="G31" s="38" t="s">
        <v>52</v>
      </c>
      <c r="H31" s="38" t="s">
        <v>53</v>
      </c>
      <c r="I31" s="38" t="s">
        <v>54</v>
      </c>
      <c r="J31" s="39" t="s">
        <v>236</v>
      </c>
    </row>
    <row r="32" spans="1:10" ht="15.75" customHeight="1" x14ac:dyDescent="0.2">
      <c r="B32" s="327"/>
      <c r="C32" s="63" t="s">
        <v>55</v>
      </c>
      <c r="D32" s="64">
        <v>14339</v>
      </c>
      <c r="E32" s="64">
        <v>12375</v>
      </c>
      <c r="F32" s="64">
        <v>7430</v>
      </c>
      <c r="G32" s="64">
        <v>1710</v>
      </c>
      <c r="H32" s="64">
        <v>-2129</v>
      </c>
      <c r="I32" s="64">
        <v>5184</v>
      </c>
      <c r="J32" s="65">
        <v>8609</v>
      </c>
    </row>
    <row r="33" spans="1:10" ht="15.75" customHeight="1" x14ac:dyDescent="0.2">
      <c r="A33" s="40"/>
      <c r="B33" s="328"/>
      <c r="C33" s="66" t="s">
        <v>56</v>
      </c>
      <c r="D33" s="81">
        <v>14193</v>
      </c>
      <c r="E33" s="81">
        <v>14009</v>
      </c>
      <c r="F33" s="81">
        <v>9809</v>
      </c>
      <c r="G33" s="81">
        <v>1610</v>
      </c>
      <c r="H33" s="81">
        <v>-248</v>
      </c>
      <c r="I33" s="81">
        <v>3831</v>
      </c>
      <c r="J33" s="82">
        <v>6509</v>
      </c>
    </row>
    <row r="34" spans="1:10" ht="15.75" customHeight="1" x14ac:dyDescent="0.2">
      <c r="A34" s="40"/>
      <c r="B34" s="328"/>
      <c r="C34" s="69" t="s">
        <v>57</v>
      </c>
      <c r="D34" s="70">
        <v>145</v>
      </c>
      <c r="E34" s="70">
        <v>-1633</v>
      </c>
      <c r="F34" s="70">
        <v>-2379</v>
      </c>
      <c r="G34" s="70">
        <v>100</v>
      </c>
      <c r="H34" s="70">
        <v>-1881</v>
      </c>
      <c r="I34" s="70">
        <v>1352</v>
      </c>
      <c r="J34" s="71">
        <v>2100</v>
      </c>
    </row>
    <row r="35" spans="1:10" ht="15.75" customHeight="1" x14ac:dyDescent="0.2">
      <c r="A35" s="40"/>
      <c r="B35" s="328"/>
      <c r="C35" s="72" t="s">
        <v>58</v>
      </c>
      <c r="D35" s="73">
        <v>12793</v>
      </c>
      <c r="E35" s="73">
        <v>18360</v>
      </c>
      <c r="F35" s="73">
        <v>19469</v>
      </c>
      <c r="G35" s="73">
        <v>14818</v>
      </c>
      <c r="H35" s="73">
        <v>5858</v>
      </c>
      <c r="I35" s="73">
        <v>123</v>
      </c>
      <c r="J35" s="74">
        <v>4694</v>
      </c>
    </row>
    <row r="36" spans="1:10" ht="15.75" customHeight="1" x14ac:dyDescent="0.2">
      <c r="A36" s="40"/>
      <c r="B36" s="328"/>
      <c r="C36" s="72" t="s">
        <v>59</v>
      </c>
      <c r="D36" s="67">
        <v>10052</v>
      </c>
      <c r="E36" s="67">
        <v>13241</v>
      </c>
      <c r="F36" s="67">
        <v>13451</v>
      </c>
      <c r="G36" s="67">
        <v>10884</v>
      </c>
      <c r="H36" s="67">
        <v>4957</v>
      </c>
      <c r="I36" s="67">
        <v>-4630</v>
      </c>
      <c r="J36" s="68">
        <v>1477</v>
      </c>
    </row>
    <row r="37" spans="1:10" ht="15.75" customHeight="1" x14ac:dyDescent="0.2">
      <c r="A37" s="40"/>
      <c r="B37" s="328"/>
      <c r="C37" s="69" t="s">
        <v>60</v>
      </c>
      <c r="D37" s="70">
        <v>2741</v>
      </c>
      <c r="E37" s="70">
        <v>5118</v>
      </c>
      <c r="F37" s="70">
        <v>6018</v>
      </c>
      <c r="G37" s="70">
        <v>3933</v>
      </c>
      <c r="H37" s="70">
        <v>900</v>
      </c>
      <c r="I37" s="70">
        <v>4754</v>
      </c>
      <c r="J37" s="71">
        <v>3217</v>
      </c>
    </row>
    <row r="38" spans="1:10" ht="15.75" customHeight="1" x14ac:dyDescent="0.2">
      <c r="A38" s="40"/>
      <c r="B38" s="328"/>
      <c r="C38" s="48" t="s">
        <v>61</v>
      </c>
      <c r="D38" s="44">
        <v>11683</v>
      </c>
      <c r="E38" s="44">
        <v>14032</v>
      </c>
      <c r="F38" s="44">
        <v>13539</v>
      </c>
      <c r="G38" s="44">
        <v>7467</v>
      </c>
      <c r="H38" s="44">
        <v>6298</v>
      </c>
      <c r="I38" s="44">
        <v>7583</v>
      </c>
      <c r="J38" s="45">
        <v>4179</v>
      </c>
    </row>
    <row r="39" spans="1:10" ht="15.75" customHeight="1" x14ac:dyDescent="0.2">
      <c r="A39" s="40"/>
      <c r="B39" s="328"/>
      <c r="C39" s="48" t="s">
        <v>62</v>
      </c>
      <c r="D39" s="44">
        <v>-148</v>
      </c>
      <c r="E39" s="44">
        <v>-22</v>
      </c>
      <c r="F39" s="44">
        <v>292</v>
      </c>
      <c r="G39" s="44">
        <v>-349</v>
      </c>
      <c r="H39" s="44">
        <v>-1707</v>
      </c>
      <c r="I39" s="44">
        <v>-1368</v>
      </c>
      <c r="J39" s="45">
        <v>-2109</v>
      </c>
    </row>
    <row r="40" spans="1:10" ht="15.75" customHeight="1" thickBot="1" x14ac:dyDescent="0.25">
      <c r="A40" s="40"/>
      <c r="B40" s="328"/>
      <c r="C40" s="75" t="s">
        <v>63</v>
      </c>
      <c r="D40" s="76">
        <v>-45</v>
      </c>
      <c r="E40" s="76">
        <v>58</v>
      </c>
      <c r="F40" s="76">
        <v>111</v>
      </c>
      <c r="G40" s="76">
        <v>-80</v>
      </c>
      <c r="H40" s="76">
        <v>110</v>
      </c>
      <c r="I40" s="76">
        <v>-94</v>
      </c>
      <c r="J40" s="77">
        <v>66</v>
      </c>
    </row>
    <row r="41" spans="1:10" ht="15.75" customHeight="1" thickTop="1" thickBot="1" x14ac:dyDescent="0.25">
      <c r="A41" s="40"/>
      <c r="B41" s="329"/>
      <c r="C41" s="78" t="s">
        <v>64</v>
      </c>
      <c r="D41" s="79">
        <v>38623</v>
      </c>
      <c r="E41" s="79">
        <v>44804</v>
      </c>
      <c r="F41" s="79">
        <v>40842</v>
      </c>
      <c r="G41" s="79">
        <v>23565</v>
      </c>
      <c r="H41" s="79">
        <v>8429</v>
      </c>
      <c r="I41" s="79">
        <v>11428</v>
      </c>
      <c r="J41" s="80">
        <v>15441</v>
      </c>
    </row>
    <row r="42" spans="1:10" ht="15.75" customHeight="1" thickBot="1" x14ac:dyDescent="0.25">
      <c r="A42" s="40"/>
      <c r="D42" s="83"/>
      <c r="E42" s="83"/>
      <c r="F42" s="83"/>
      <c r="G42" s="83"/>
      <c r="H42" s="83"/>
      <c r="I42" s="83"/>
      <c r="J42" s="83"/>
    </row>
    <row r="43" spans="1:10" ht="15.75" customHeight="1" thickBot="1" x14ac:dyDescent="0.25">
      <c r="A43" s="40"/>
      <c r="B43" s="113" t="s">
        <v>66</v>
      </c>
      <c r="C43" s="37"/>
      <c r="D43" s="38" t="s">
        <v>233</v>
      </c>
      <c r="E43" s="38" t="s">
        <v>234</v>
      </c>
      <c r="F43" s="38" t="s">
        <v>235</v>
      </c>
      <c r="G43" s="38" t="s">
        <v>52</v>
      </c>
      <c r="H43" s="38" t="s">
        <v>53</v>
      </c>
      <c r="I43" s="38" t="s">
        <v>54</v>
      </c>
      <c r="J43" s="39" t="s">
        <v>236</v>
      </c>
    </row>
    <row r="44" spans="1:10" ht="15.75" customHeight="1" x14ac:dyDescent="0.2">
      <c r="B44" s="324"/>
      <c r="C44" s="63" t="s">
        <v>55</v>
      </c>
      <c r="D44" s="84">
        <v>5.4365670651485683E-2</v>
      </c>
      <c r="E44" s="84">
        <v>4.218157207836512E-2</v>
      </c>
      <c r="F44" s="84">
        <v>2.5801581144669131E-2</v>
      </c>
      <c r="G44" s="84">
        <v>6.0873939535960068E-3</v>
      </c>
      <c r="H44" s="84">
        <v>-8.2163962156638175E-3</v>
      </c>
      <c r="I44" s="84">
        <v>1.7458820582752246E-2</v>
      </c>
      <c r="J44" s="85">
        <v>2.6578534645640119E-2</v>
      </c>
    </row>
    <row r="45" spans="1:10" ht="15.75" customHeight="1" x14ac:dyDescent="0.2">
      <c r="A45" s="40"/>
      <c r="B45" s="325"/>
      <c r="C45" s="66" t="s">
        <v>56</v>
      </c>
      <c r="D45" s="86">
        <v>8.4231953898836198E-2</v>
      </c>
      <c r="E45" s="86">
        <v>7.3227905957622588E-2</v>
      </c>
      <c r="F45" s="86">
        <v>5.4541241328191437E-2</v>
      </c>
      <c r="G45" s="86">
        <v>9.6744250961724124E-3</v>
      </c>
      <c r="H45" s="86">
        <v>-1.5687231635768493E-3</v>
      </c>
      <c r="I45" s="86">
        <v>2.0033583534742064E-2</v>
      </c>
      <c r="J45" s="87">
        <v>2.9906911349831374E-2</v>
      </c>
    </row>
    <row r="46" spans="1:10" ht="15.75" customHeight="1" x14ac:dyDescent="0.2">
      <c r="A46" s="40"/>
      <c r="B46" s="325"/>
      <c r="C46" s="69" t="s">
        <v>57</v>
      </c>
      <c r="D46" s="88">
        <v>1.5222777474488724E-3</v>
      </c>
      <c r="E46" s="88">
        <v>-1.6006766056833276E-2</v>
      </c>
      <c r="F46" s="88">
        <v>-2.2005867315017986E-2</v>
      </c>
      <c r="G46" s="88">
        <v>8.7375098271659046E-4</v>
      </c>
      <c r="H46" s="88">
        <v>-1.8647327149996985E-2</v>
      </c>
      <c r="I46" s="88">
        <v>1.2800009385197651E-2</v>
      </c>
      <c r="J46" s="89">
        <v>1.976191596480497E-2</v>
      </c>
    </row>
    <row r="47" spans="1:10" ht="15.75" customHeight="1" x14ac:dyDescent="0.2">
      <c r="A47" s="40"/>
      <c r="B47" s="325"/>
      <c r="C47" s="72" t="s">
        <v>58</v>
      </c>
      <c r="D47" s="90">
        <v>2.8088271779772845E-2</v>
      </c>
      <c r="E47" s="90">
        <v>3.4395520511436954E-2</v>
      </c>
      <c r="F47" s="90">
        <v>3.4664956883673097E-2</v>
      </c>
      <c r="G47" s="90">
        <v>2.9094897731811141E-2</v>
      </c>
      <c r="H47" s="90">
        <v>1.3528390192306618E-2</v>
      </c>
      <c r="I47" s="90">
        <v>2.4725936660364962E-4</v>
      </c>
      <c r="J47" s="91">
        <v>7.6907070895736356E-3</v>
      </c>
    </row>
    <row r="48" spans="1:10" ht="15.75" customHeight="1" x14ac:dyDescent="0.2">
      <c r="A48" s="40"/>
      <c r="B48" s="325"/>
      <c r="C48" s="72" t="s">
        <v>59</v>
      </c>
      <c r="D48" s="86">
        <v>4.4995322312791797E-2</v>
      </c>
      <c r="E48" s="86">
        <v>5.3362778391374315E-2</v>
      </c>
      <c r="F48" s="86">
        <v>5.0332609633621468E-2</v>
      </c>
      <c r="G48" s="86">
        <v>4.2251020947553286E-2</v>
      </c>
      <c r="H48" s="86">
        <v>2.1088319351723624E-2</v>
      </c>
      <c r="I48" s="86">
        <v>-1.8527680024497135E-2</v>
      </c>
      <c r="J48" s="87">
        <v>4.3779956071838258E-3</v>
      </c>
    </row>
    <row r="49" spans="1:10" ht="15.75" customHeight="1" x14ac:dyDescent="0.2">
      <c r="A49" s="40"/>
      <c r="B49" s="325"/>
      <c r="C49" s="69" t="s">
        <v>60</v>
      </c>
      <c r="D49" s="88">
        <v>1.1811854948180388E-2</v>
      </c>
      <c r="E49" s="88">
        <v>1.7917873698443811E-2</v>
      </c>
      <c r="F49" s="88">
        <v>2.0442296915905538E-2</v>
      </c>
      <c r="G49" s="88">
        <v>1.5627618340060406E-2</v>
      </c>
      <c r="H49" s="88">
        <v>4.5511447059058928E-3</v>
      </c>
      <c r="I49" s="88">
        <v>1.8960235929008352E-2</v>
      </c>
      <c r="J49" s="89">
        <v>1.178487564886419E-2</v>
      </c>
    </row>
    <row r="50" spans="1:10" ht="15.75" customHeight="1" x14ac:dyDescent="0.2">
      <c r="A50" s="40"/>
      <c r="B50" s="325"/>
      <c r="C50" s="48" t="s">
        <v>61</v>
      </c>
      <c r="D50" s="92">
        <v>8.8854241928737115E-2</v>
      </c>
      <c r="E50" s="92">
        <v>9.1677652587310074E-2</v>
      </c>
      <c r="F50" s="92">
        <v>9.0684110057638184E-2</v>
      </c>
      <c r="G50" s="92">
        <v>6.4441160006898354E-2</v>
      </c>
      <c r="H50" s="92">
        <v>5.4919483147678146E-2</v>
      </c>
      <c r="I50" s="92">
        <v>5.8334337124627218E-2</v>
      </c>
      <c r="J50" s="93">
        <v>3.3040535732639688E-2</v>
      </c>
    </row>
    <row r="51" spans="1:10" ht="15.75" customHeight="1" x14ac:dyDescent="0.2">
      <c r="A51" s="40"/>
      <c r="B51" s="325"/>
      <c r="C51" s="48" t="s">
        <v>62</v>
      </c>
      <c r="D51" s="92">
        <v>-2.9806859605663303E-3</v>
      </c>
      <c r="E51" s="92">
        <v>-4.4065412962466496E-4</v>
      </c>
      <c r="F51" s="92">
        <v>6.0129362710351067E-3</v>
      </c>
      <c r="G51" s="92">
        <v>-6.9514820196934363E-3</v>
      </c>
      <c r="H51" s="92">
        <v>-4.410243518538106E-2</v>
      </c>
      <c r="I51" s="92">
        <v>-3.9700760650835928E-2</v>
      </c>
      <c r="J51" s="93">
        <v>-6.6456593666299038E-2</v>
      </c>
    </row>
    <row r="52" spans="1:10" ht="15.75" customHeight="1" thickBot="1" x14ac:dyDescent="0.25">
      <c r="A52" s="40"/>
      <c r="B52" s="325"/>
      <c r="C52" s="75" t="s">
        <v>63</v>
      </c>
      <c r="D52" s="94">
        <v>7.8943213515078158E-4</v>
      </c>
      <c r="E52" s="94">
        <v>-9.1073908991991216E-4</v>
      </c>
      <c r="F52" s="94">
        <v>-1.9878867376657556E-3</v>
      </c>
      <c r="G52" s="94">
        <v>1.906544023678838E-3</v>
      </c>
      <c r="H52" s="94">
        <v>-3.2415388715842405E-3</v>
      </c>
      <c r="I52" s="94">
        <v>2.992506898480659E-3</v>
      </c>
      <c r="J52" s="95">
        <v>-2.5242866977740379E-3</v>
      </c>
    </row>
    <row r="53" spans="1:10" ht="15.75" customHeight="1" thickTop="1" thickBot="1" x14ac:dyDescent="0.25">
      <c r="A53" s="40"/>
      <c r="B53" s="326"/>
      <c r="C53" s="78" t="s">
        <v>64</v>
      </c>
      <c r="D53" s="96">
        <v>4.5797444459200518E-2</v>
      </c>
      <c r="E53" s="96">
        <v>4.6317392215040526E-2</v>
      </c>
      <c r="F53" s="96">
        <v>4.1188812031139409E-2</v>
      </c>
      <c r="G53" s="96">
        <v>2.5770550337942198E-2</v>
      </c>
      <c r="H53" s="96">
        <v>1.0386723965220992E-2</v>
      </c>
      <c r="I53" s="96">
        <v>1.2281673803174284E-2</v>
      </c>
      <c r="J53" s="97">
        <v>1.4480562229562066E-2</v>
      </c>
    </row>
    <row r="54" spans="1:10" ht="15.75" customHeight="1" thickBot="1" x14ac:dyDescent="0.25">
      <c r="A54" s="40"/>
      <c r="D54" s="52"/>
      <c r="E54" s="52"/>
      <c r="F54" s="52"/>
      <c r="G54" s="52"/>
      <c r="H54" s="52"/>
      <c r="I54" s="52"/>
      <c r="J54" s="52"/>
    </row>
    <row r="55" spans="1:10" ht="15.75" customHeight="1" thickBot="1" x14ac:dyDescent="0.25">
      <c r="A55" s="250"/>
      <c r="B55" s="113" t="s">
        <v>67</v>
      </c>
      <c r="C55" s="37"/>
      <c r="D55" s="38" t="s">
        <v>233</v>
      </c>
      <c r="E55" s="38" t="s">
        <v>234</v>
      </c>
      <c r="F55" s="38" t="s">
        <v>235</v>
      </c>
      <c r="G55" s="38" t="s">
        <v>52</v>
      </c>
      <c r="H55" s="38" t="s">
        <v>53</v>
      </c>
      <c r="I55" s="38" t="s">
        <v>54</v>
      </c>
      <c r="J55" s="39" t="s">
        <v>236</v>
      </c>
    </row>
    <row r="56" spans="1:10" ht="15.75" customHeight="1" x14ac:dyDescent="0.2">
      <c r="A56" s="250"/>
      <c r="B56" s="324"/>
      <c r="C56" s="63" t="s">
        <v>55</v>
      </c>
      <c r="D56" s="64">
        <v>10643</v>
      </c>
      <c r="E56" s="64">
        <v>17868</v>
      </c>
      <c r="F56" s="64">
        <v>23986</v>
      </c>
      <c r="G56" s="64">
        <v>18428</v>
      </c>
      <c r="H56" s="64">
        <v>10329</v>
      </c>
      <c r="I56" s="64">
        <v>11384</v>
      </c>
      <c r="J56" s="65">
        <v>12921</v>
      </c>
    </row>
    <row r="57" spans="1:10" ht="15.75" customHeight="1" x14ac:dyDescent="0.2">
      <c r="A57" s="40"/>
      <c r="B57" s="325"/>
      <c r="C57" s="72" t="s">
        <v>58</v>
      </c>
      <c r="D57" s="73">
        <v>11609</v>
      </c>
      <c r="E57" s="73">
        <v>12070</v>
      </c>
      <c r="F57" s="73">
        <v>16115</v>
      </c>
      <c r="G57" s="73">
        <v>21505</v>
      </c>
      <c r="H57" s="73">
        <v>15492</v>
      </c>
      <c r="I57" s="73">
        <v>15494</v>
      </c>
      <c r="J57" s="74">
        <v>17822</v>
      </c>
    </row>
    <row r="58" spans="1:10" ht="15.75" customHeight="1" x14ac:dyDescent="0.2">
      <c r="A58" s="40"/>
      <c r="B58" s="325"/>
      <c r="C58" s="48" t="s">
        <v>61</v>
      </c>
      <c r="D58" s="44">
        <v>4855</v>
      </c>
      <c r="E58" s="44">
        <v>3645</v>
      </c>
      <c r="F58" s="44">
        <v>5247</v>
      </c>
      <c r="G58" s="44">
        <v>4772</v>
      </c>
      <c r="H58" s="44">
        <v>6708</v>
      </c>
      <c r="I58" s="44">
        <v>5790</v>
      </c>
      <c r="J58" s="45">
        <v>5997</v>
      </c>
    </row>
    <row r="59" spans="1:10" ht="15.75" customHeight="1" x14ac:dyDescent="0.2">
      <c r="A59" s="40"/>
      <c r="B59" s="325"/>
      <c r="C59" s="48" t="s">
        <v>62</v>
      </c>
      <c r="D59" s="44">
        <v>2361</v>
      </c>
      <c r="E59" s="44">
        <v>2042</v>
      </c>
      <c r="F59" s="44">
        <v>1710</v>
      </c>
      <c r="G59" s="44">
        <v>2599</v>
      </c>
      <c r="H59" s="44">
        <v>1940</v>
      </c>
      <c r="I59" s="44">
        <v>1415</v>
      </c>
      <c r="J59" s="45">
        <v>4351</v>
      </c>
    </row>
    <row r="60" spans="1:10" ht="15.75" customHeight="1" thickBot="1" x14ac:dyDescent="0.25">
      <c r="A60" s="40"/>
      <c r="B60" s="325"/>
      <c r="C60" s="75" t="s">
        <v>68</v>
      </c>
      <c r="D60" s="98">
        <v>2114</v>
      </c>
      <c r="E60" s="98">
        <v>2916</v>
      </c>
      <c r="F60" s="98">
        <v>2976</v>
      </c>
      <c r="G60" s="98">
        <v>5838</v>
      </c>
      <c r="H60" s="98">
        <v>5492</v>
      </c>
      <c r="I60" s="98">
        <v>4059</v>
      </c>
      <c r="J60" s="99">
        <v>2698</v>
      </c>
    </row>
    <row r="61" spans="1:10" ht="15.75" customHeight="1" thickTop="1" thickBot="1" x14ac:dyDescent="0.25">
      <c r="A61" s="40"/>
      <c r="B61" s="326"/>
      <c r="C61" s="78" t="s">
        <v>64</v>
      </c>
      <c r="D61" s="100">
        <v>31584</v>
      </c>
      <c r="E61" s="100">
        <v>38543</v>
      </c>
      <c r="F61" s="100">
        <v>50036</v>
      </c>
      <c r="G61" s="100">
        <v>53144</v>
      </c>
      <c r="H61" s="100">
        <v>39963</v>
      </c>
      <c r="I61" s="290">
        <v>38144</v>
      </c>
      <c r="J61" s="289">
        <v>43792</v>
      </c>
    </row>
    <row r="62" spans="1:10" ht="15.75" customHeight="1" thickBot="1" x14ac:dyDescent="0.25">
      <c r="A62" s="40"/>
      <c r="D62" s="52"/>
      <c r="E62" s="52"/>
      <c r="F62" s="52"/>
      <c r="G62" s="52"/>
      <c r="H62" s="52"/>
      <c r="I62" s="52"/>
      <c r="J62" s="52"/>
    </row>
    <row r="63" spans="1:10" ht="15.75" customHeight="1" thickBot="1" x14ac:dyDescent="0.25">
      <c r="A63" s="250"/>
      <c r="B63" s="113" t="s">
        <v>69</v>
      </c>
      <c r="C63" s="37"/>
      <c r="D63" s="38" t="s">
        <v>233</v>
      </c>
      <c r="E63" s="38" t="s">
        <v>234</v>
      </c>
      <c r="F63" s="38" t="s">
        <v>235</v>
      </c>
      <c r="G63" s="38" t="s">
        <v>52</v>
      </c>
      <c r="H63" s="38" t="s">
        <v>53</v>
      </c>
      <c r="I63" s="38" t="s">
        <v>54</v>
      </c>
      <c r="J63" s="39" t="s">
        <v>236</v>
      </c>
    </row>
    <row r="64" spans="1:10" ht="15.75" customHeight="1" x14ac:dyDescent="0.2">
      <c r="A64" s="250"/>
      <c r="B64" s="324"/>
      <c r="C64" s="63" t="s">
        <v>55</v>
      </c>
      <c r="D64" s="102">
        <v>6087</v>
      </c>
      <c r="E64" s="102">
        <v>6839</v>
      </c>
      <c r="F64" s="102">
        <v>7632</v>
      </c>
      <c r="G64" s="102">
        <v>9043</v>
      </c>
      <c r="H64" s="102">
        <v>10244</v>
      </c>
      <c r="I64" s="102">
        <v>11046</v>
      </c>
      <c r="J64" s="103">
        <v>12341</v>
      </c>
    </row>
    <row r="65" spans="1:10" ht="15.75" customHeight="1" x14ac:dyDescent="0.2">
      <c r="A65" s="40"/>
      <c r="B65" s="325"/>
      <c r="C65" s="72" t="s">
        <v>58</v>
      </c>
      <c r="D65" s="73">
        <v>11117</v>
      </c>
      <c r="E65" s="73">
        <v>11722</v>
      </c>
      <c r="F65" s="73">
        <v>11703</v>
      </c>
      <c r="G65" s="73">
        <v>13035</v>
      </c>
      <c r="H65" s="73">
        <v>13195</v>
      </c>
      <c r="I65" s="73">
        <v>13715</v>
      </c>
      <c r="J65" s="74">
        <v>16575</v>
      </c>
    </row>
    <row r="66" spans="1:10" ht="15.75" customHeight="1" x14ac:dyDescent="0.2">
      <c r="A66" s="40"/>
      <c r="B66" s="325"/>
      <c r="C66" s="48" t="s">
        <v>61</v>
      </c>
      <c r="D66" s="44">
        <v>3898</v>
      </c>
      <c r="E66" s="44">
        <v>4289</v>
      </c>
      <c r="F66" s="44">
        <v>4416</v>
      </c>
      <c r="G66" s="44">
        <v>4496</v>
      </c>
      <c r="H66" s="44">
        <v>4843</v>
      </c>
      <c r="I66" s="44">
        <v>5341</v>
      </c>
      <c r="J66" s="45">
        <v>5896</v>
      </c>
    </row>
    <row r="67" spans="1:10" ht="15.75" customHeight="1" x14ac:dyDescent="0.2">
      <c r="A67" s="40"/>
      <c r="B67" s="325"/>
      <c r="C67" s="48" t="s">
        <v>62</v>
      </c>
      <c r="D67" s="44">
        <v>1159</v>
      </c>
      <c r="E67" s="44">
        <v>1150</v>
      </c>
      <c r="F67" s="44">
        <v>1312</v>
      </c>
      <c r="G67" s="44">
        <v>1458</v>
      </c>
      <c r="H67" s="44">
        <v>1592</v>
      </c>
      <c r="I67" s="44">
        <v>1524</v>
      </c>
      <c r="J67" s="45">
        <v>1427</v>
      </c>
    </row>
    <row r="68" spans="1:10" ht="15.75" customHeight="1" thickBot="1" x14ac:dyDescent="0.25">
      <c r="A68" s="40"/>
      <c r="B68" s="325"/>
      <c r="C68" s="75" t="s">
        <v>68</v>
      </c>
      <c r="D68" s="44">
        <v>1106</v>
      </c>
      <c r="E68" s="44">
        <v>1105</v>
      </c>
      <c r="F68" s="44">
        <v>1207</v>
      </c>
      <c r="G68" s="44">
        <v>1389</v>
      </c>
      <c r="H68" s="44">
        <v>2286</v>
      </c>
      <c r="I68" s="44">
        <v>2093</v>
      </c>
      <c r="J68" s="45">
        <v>2857</v>
      </c>
    </row>
    <row r="69" spans="1:10" ht="15.75" customHeight="1" thickTop="1" thickBot="1" x14ac:dyDescent="0.25">
      <c r="A69" s="40"/>
      <c r="B69" s="326"/>
      <c r="C69" s="78" t="s">
        <v>64</v>
      </c>
      <c r="D69" s="100">
        <v>23370</v>
      </c>
      <c r="E69" s="100">
        <v>25106</v>
      </c>
      <c r="F69" s="100">
        <v>26271</v>
      </c>
      <c r="G69" s="100">
        <v>29423</v>
      </c>
      <c r="H69" s="100">
        <v>32163</v>
      </c>
      <c r="I69" s="100">
        <v>33721</v>
      </c>
      <c r="J69" s="101">
        <v>39098</v>
      </c>
    </row>
    <row r="70" spans="1:10" ht="15.75" customHeight="1" thickBot="1" x14ac:dyDescent="0.25">
      <c r="A70" s="40"/>
      <c r="D70" s="52"/>
      <c r="E70" s="52"/>
      <c r="F70" s="52"/>
      <c r="G70" s="52"/>
      <c r="H70" s="52"/>
      <c r="I70" s="52"/>
      <c r="J70" s="52"/>
    </row>
    <row r="71" spans="1:10" ht="15.75" customHeight="1" thickBot="1" x14ac:dyDescent="0.25">
      <c r="A71" s="250"/>
      <c r="B71" s="113" t="s">
        <v>70</v>
      </c>
      <c r="C71" s="37"/>
      <c r="D71" s="38" t="s">
        <v>233</v>
      </c>
      <c r="E71" s="38" t="s">
        <v>234</v>
      </c>
      <c r="F71" s="38" t="s">
        <v>235</v>
      </c>
      <c r="G71" s="38" t="s">
        <v>52</v>
      </c>
      <c r="H71" s="38" t="s">
        <v>53</v>
      </c>
      <c r="I71" s="38" t="s">
        <v>54</v>
      </c>
      <c r="J71" s="39" t="s">
        <v>236</v>
      </c>
    </row>
    <row r="72" spans="1:10" ht="15.75" customHeight="1" x14ac:dyDescent="0.2">
      <c r="A72" s="250"/>
      <c r="B72" s="324"/>
      <c r="C72" s="63" t="s">
        <v>55</v>
      </c>
      <c r="D72" s="64">
        <v>8763</v>
      </c>
      <c r="E72" s="64">
        <v>10190</v>
      </c>
      <c r="F72" s="64">
        <v>11162</v>
      </c>
      <c r="G72" s="64">
        <v>11333</v>
      </c>
      <c r="H72" s="64">
        <v>10396</v>
      </c>
      <c r="I72" s="64">
        <v>10850</v>
      </c>
      <c r="J72" s="65">
        <v>11944</v>
      </c>
    </row>
    <row r="73" spans="1:10" ht="15.75" customHeight="1" x14ac:dyDescent="0.2">
      <c r="A73" s="40"/>
      <c r="B73" s="325"/>
      <c r="C73" s="72" t="s">
        <v>58</v>
      </c>
      <c r="D73" s="104">
        <v>4711</v>
      </c>
      <c r="E73" s="104">
        <v>4995</v>
      </c>
      <c r="F73" s="104">
        <v>5145</v>
      </c>
      <c r="G73" s="104">
        <v>5046</v>
      </c>
      <c r="H73" s="104">
        <v>4350</v>
      </c>
      <c r="I73" s="104">
        <v>4021</v>
      </c>
      <c r="J73" s="105">
        <v>4732</v>
      </c>
    </row>
    <row r="74" spans="1:10" ht="15.75" customHeight="1" x14ac:dyDescent="0.2">
      <c r="A74" s="40"/>
      <c r="B74" s="325"/>
      <c r="C74" s="48" t="s">
        <v>61</v>
      </c>
      <c r="D74" s="106">
        <v>1837</v>
      </c>
      <c r="E74" s="106">
        <v>1998</v>
      </c>
      <c r="F74" s="106">
        <v>2191</v>
      </c>
      <c r="G74" s="106">
        <v>2180</v>
      </c>
      <c r="H74" s="106">
        <v>2051</v>
      </c>
      <c r="I74" s="106">
        <v>2112</v>
      </c>
      <c r="J74" s="107">
        <v>2166</v>
      </c>
    </row>
    <row r="75" spans="1:10" ht="15.75" customHeight="1" thickBot="1" x14ac:dyDescent="0.25">
      <c r="A75" s="40"/>
      <c r="B75" s="325"/>
      <c r="C75" s="48" t="s">
        <v>62</v>
      </c>
      <c r="D75" s="106">
        <v>2141</v>
      </c>
      <c r="E75" s="106">
        <v>2348</v>
      </c>
      <c r="F75" s="106">
        <v>2642</v>
      </c>
      <c r="G75" s="106">
        <v>3089</v>
      </c>
      <c r="H75" s="106">
        <v>3419</v>
      </c>
      <c r="I75" s="106">
        <v>3777</v>
      </c>
      <c r="J75" s="107">
        <v>4479</v>
      </c>
    </row>
    <row r="76" spans="1:10" ht="15.75" customHeight="1" thickTop="1" thickBot="1" x14ac:dyDescent="0.25">
      <c r="A76" s="40"/>
      <c r="B76" s="326"/>
      <c r="C76" s="78" t="s">
        <v>64</v>
      </c>
      <c r="D76" s="108">
        <v>17454</v>
      </c>
      <c r="E76" s="108">
        <v>19533</v>
      </c>
      <c r="F76" s="108">
        <v>21141</v>
      </c>
      <c r="G76" s="108">
        <v>21650</v>
      </c>
      <c r="H76" s="108">
        <v>20217</v>
      </c>
      <c r="I76" s="291">
        <v>20761</v>
      </c>
      <c r="J76" s="292">
        <v>23324</v>
      </c>
    </row>
    <row r="77" spans="1:10" ht="15.75" customHeight="1" thickBot="1" x14ac:dyDescent="0.25">
      <c r="A77" s="40"/>
      <c r="D77" s="52"/>
      <c r="E77" s="52"/>
      <c r="F77" s="52"/>
      <c r="G77" s="52"/>
      <c r="H77" s="52"/>
      <c r="I77" s="52"/>
      <c r="J77" s="52"/>
    </row>
    <row r="78" spans="1:10" ht="15.75" customHeight="1" thickBot="1" x14ac:dyDescent="0.25">
      <c r="A78" s="40"/>
      <c r="B78" s="113" t="s">
        <v>71</v>
      </c>
      <c r="C78" s="37"/>
      <c r="D78" s="38" t="s">
        <v>233</v>
      </c>
      <c r="E78" s="38" t="s">
        <v>234</v>
      </c>
      <c r="F78" s="38" t="s">
        <v>235</v>
      </c>
      <c r="G78" s="38" t="s">
        <v>52</v>
      </c>
      <c r="H78" s="38" t="s">
        <v>53</v>
      </c>
      <c r="I78" s="38" t="s">
        <v>54</v>
      </c>
      <c r="J78" s="39" t="s">
        <v>236</v>
      </c>
    </row>
    <row r="79" spans="1:10" ht="15.75" customHeight="1" x14ac:dyDescent="0.2">
      <c r="A79" s="40"/>
      <c r="B79" s="321"/>
      <c r="C79" s="109" t="s">
        <v>55</v>
      </c>
      <c r="D79" s="110">
        <v>231823</v>
      </c>
      <c r="E79" s="110">
        <v>251329</v>
      </c>
      <c r="F79" s="110">
        <v>263288</v>
      </c>
      <c r="G79" s="110">
        <v>261220</v>
      </c>
      <c r="H79" s="110">
        <v>248733</v>
      </c>
      <c r="I79" s="110">
        <v>283283</v>
      </c>
      <c r="J79" s="111">
        <v>296652</v>
      </c>
    </row>
    <row r="80" spans="1:10" ht="15.75" customHeight="1" x14ac:dyDescent="0.2">
      <c r="A80" s="40"/>
      <c r="B80" s="322"/>
      <c r="C80" s="72" t="s">
        <v>58</v>
      </c>
      <c r="D80" s="67">
        <v>301875</v>
      </c>
      <c r="E80" s="67">
        <v>332930</v>
      </c>
      <c r="F80" s="67">
        <v>339075</v>
      </c>
      <c r="G80" s="67">
        <v>320802</v>
      </c>
      <c r="H80" s="67">
        <v>289171</v>
      </c>
      <c r="I80" s="67">
        <v>348381</v>
      </c>
      <c r="J80" s="68">
        <v>364255</v>
      </c>
    </row>
    <row r="81" spans="1:10" ht="15.75" customHeight="1" x14ac:dyDescent="0.2">
      <c r="A81" s="40"/>
      <c r="B81" s="322"/>
      <c r="C81" s="48" t="s">
        <v>61</v>
      </c>
      <c r="D81" s="44">
        <v>107475</v>
      </c>
      <c r="E81" s="44">
        <v>114164</v>
      </c>
      <c r="F81" s="44">
        <v>102879</v>
      </c>
      <c r="G81" s="44">
        <v>100616</v>
      </c>
      <c r="H81" s="44">
        <v>100788</v>
      </c>
      <c r="I81" s="44">
        <v>120729</v>
      </c>
      <c r="J81" s="45">
        <v>96213</v>
      </c>
    </row>
    <row r="82" spans="1:10" ht="15.75" customHeight="1" x14ac:dyDescent="0.2">
      <c r="A82" s="40"/>
      <c r="B82" s="322"/>
      <c r="C82" s="48" t="s">
        <v>62</v>
      </c>
      <c r="D82" s="44">
        <v>137237</v>
      </c>
      <c r="E82" s="44">
        <v>134678</v>
      </c>
      <c r="F82" s="44">
        <v>140313</v>
      </c>
      <c r="G82" s="44">
        <v>148366</v>
      </c>
      <c r="H82" s="44">
        <v>99889</v>
      </c>
      <c r="I82" s="44">
        <v>110487</v>
      </c>
      <c r="J82" s="45">
        <v>121983</v>
      </c>
    </row>
    <row r="83" spans="1:10" ht="15.75" customHeight="1" thickBot="1" x14ac:dyDescent="0.25">
      <c r="A83" s="40"/>
      <c r="B83" s="322"/>
      <c r="C83" s="75" t="s">
        <v>63</v>
      </c>
      <c r="D83" s="73">
        <v>-28284</v>
      </c>
      <c r="E83" s="73">
        <v>-24471</v>
      </c>
      <c r="F83" s="73">
        <v>-27534</v>
      </c>
      <c r="G83" s="73">
        <v>-36389</v>
      </c>
      <c r="H83" s="73">
        <v>93461</v>
      </c>
      <c r="I83" s="73">
        <v>72994</v>
      </c>
      <c r="J83" s="74">
        <v>55732</v>
      </c>
    </row>
    <row r="84" spans="1:10" ht="15.75" customHeight="1" thickTop="1" thickBot="1" x14ac:dyDescent="0.25">
      <c r="A84" s="40"/>
      <c r="B84" s="323"/>
      <c r="C84" s="78" t="s">
        <v>64</v>
      </c>
      <c r="D84" s="100">
        <v>750126</v>
      </c>
      <c r="E84" s="100">
        <v>808632</v>
      </c>
      <c r="F84" s="100">
        <v>818021</v>
      </c>
      <c r="G84" s="100">
        <v>794616</v>
      </c>
      <c r="H84" s="100">
        <v>832044</v>
      </c>
      <c r="I84" s="100">
        <v>935876</v>
      </c>
      <c r="J84" s="101">
        <v>934837</v>
      </c>
    </row>
    <row r="85" spans="1:10" ht="15.75" customHeight="1" thickBot="1" x14ac:dyDescent="0.25">
      <c r="A85" s="40"/>
      <c r="B85" s="251"/>
      <c r="C85" s="112"/>
      <c r="D85" s="52"/>
      <c r="E85" s="52"/>
      <c r="F85" s="52"/>
      <c r="G85" s="52"/>
      <c r="H85" s="52"/>
      <c r="I85" s="52"/>
      <c r="J85" s="52"/>
    </row>
    <row r="86" spans="1:10" ht="15.75" customHeight="1" thickBot="1" x14ac:dyDescent="0.25">
      <c r="B86" s="113" t="s">
        <v>72</v>
      </c>
      <c r="C86" s="37"/>
      <c r="D86" s="38" t="s">
        <v>233</v>
      </c>
      <c r="E86" s="38" t="s">
        <v>234</v>
      </c>
      <c r="F86" s="38" t="s">
        <v>235</v>
      </c>
      <c r="G86" s="38" t="s">
        <v>52</v>
      </c>
      <c r="H86" s="38" t="s">
        <v>53</v>
      </c>
      <c r="I86" s="38" t="s">
        <v>54</v>
      </c>
      <c r="J86" s="39" t="s">
        <v>236</v>
      </c>
    </row>
    <row r="87" spans="1:10" ht="15.75" customHeight="1" x14ac:dyDescent="0.2">
      <c r="B87" s="321"/>
      <c r="C87" s="109" t="s">
        <v>73</v>
      </c>
      <c r="D87" s="114">
        <v>453317</v>
      </c>
      <c r="E87" s="114">
        <v>510663</v>
      </c>
      <c r="F87" s="114">
        <v>521281</v>
      </c>
      <c r="G87" s="114">
        <v>495658</v>
      </c>
      <c r="H87" s="114">
        <v>435195</v>
      </c>
      <c r="I87" s="114">
        <v>461450</v>
      </c>
      <c r="J87" s="115">
        <v>517358</v>
      </c>
    </row>
    <row r="88" spans="1:10" ht="15.75" customHeight="1" x14ac:dyDescent="0.2">
      <c r="B88" s="322"/>
      <c r="C88" s="72" t="s">
        <v>74</v>
      </c>
      <c r="D88" s="116">
        <v>82039</v>
      </c>
      <c r="E88" s="116">
        <v>96911</v>
      </c>
      <c r="F88" s="116">
        <v>94006</v>
      </c>
      <c r="G88" s="116">
        <v>75059</v>
      </c>
      <c r="H88" s="116">
        <v>82777</v>
      </c>
      <c r="I88" s="116">
        <v>100457</v>
      </c>
      <c r="J88" s="117">
        <v>104326</v>
      </c>
    </row>
    <row r="89" spans="1:10" ht="15.75" customHeight="1" x14ac:dyDescent="0.2">
      <c r="B89" s="322"/>
      <c r="C89" s="48" t="s">
        <v>75</v>
      </c>
      <c r="D89" s="106">
        <v>155983</v>
      </c>
      <c r="E89" s="106">
        <v>193059</v>
      </c>
      <c r="F89" s="106">
        <v>213260</v>
      </c>
      <c r="G89" s="106">
        <v>183033</v>
      </c>
      <c r="H89" s="106">
        <v>141029</v>
      </c>
      <c r="I89" s="106">
        <v>190877</v>
      </c>
      <c r="J89" s="107">
        <v>224931</v>
      </c>
    </row>
    <row r="90" spans="1:10" ht="15.75" customHeight="1" x14ac:dyDescent="0.2">
      <c r="B90" s="322"/>
      <c r="C90" s="48" t="s">
        <v>76</v>
      </c>
      <c r="D90" s="106">
        <v>82302</v>
      </c>
      <c r="E90" s="106">
        <v>84746</v>
      </c>
      <c r="F90" s="106">
        <v>72677</v>
      </c>
      <c r="G90" s="106">
        <v>78302</v>
      </c>
      <c r="H90" s="106">
        <v>78179</v>
      </c>
      <c r="I90" s="106">
        <v>91716</v>
      </c>
      <c r="J90" s="107">
        <v>127793</v>
      </c>
    </row>
    <row r="91" spans="1:10" ht="15.75" customHeight="1" thickBot="1" x14ac:dyDescent="0.25">
      <c r="B91" s="322"/>
      <c r="C91" s="118" t="s">
        <v>77</v>
      </c>
      <c r="D91" s="119">
        <v>69701</v>
      </c>
      <c r="E91" s="119">
        <v>81952</v>
      </c>
      <c r="F91" s="119">
        <v>90364</v>
      </c>
      <c r="G91" s="119">
        <v>82386</v>
      </c>
      <c r="H91" s="119">
        <v>74418</v>
      </c>
      <c r="I91" s="119">
        <v>85994</v>
      </c>
      <c r="J91" s="120">
        <v>91915</v>
      </c>
    </row>
    <row r="92" spans="1:10" ht="15.75" customHeight="1" thickTop="1" thickBot="1" x14ac:dyDescent="0.25">
      <c r="B92" s="322"/>
      <c r="C92" s="121" t="s">
        <v>64</v>
      </c>
      <c r="D92" s="122">
        <v>843344</v>
      </c>
      <c r="E92" s="122">
        <v>967333</v>
      </c>
      <c r="F92" s="122">
        <v>991590</v>
      </c>
      <c r="G92" s="122">
        <v>914439</v>
      </c>
      <c r="H92" s="122">
        <v>811600</v>
      </c>
      <c r="I92" s="122">
        <v>930496</v>
      </c>
      <c r="J92" s="123">
        <v>1066326</v>
      </c>
    </row>
    <row r="93" spans="1:10" ht="15.75" customHeight="1" x14ac:dyDescent="0.2">
      <c r="B93" s="322"/>
      <c r="C93" s="63" t="s">
        <v>78</v>
      </c>
      <c r="D93" s="64">
        <v>390027</v>
      </c>
      <c r="E93" s="64">
        <v>456669</v>
      </c>
      <c r="F93" s="64">
        <v>470309</v>
      </c>
      <c r="G93" s="64">
        <v>418781</v>
      </c>
      <c r="H93" s="64">
        <v>376404</v>
      </c>
      <c r="I93" s="64">
        <v>469046</v>
      </c>
      <c r="J93" s="65">
        <v>548967</v>
      </c>
    </row>
    <row r="94" spans="1:10" ht="15.75" customHeight="1" thickBot="1" x14ac:dyDescent="0.25">
      <c r="B94" s="323"/>
      <c r="C94" s="124" t="s">
        <v>79</v>
      </c>
      <c r="D94" s="125">
        <v>0.46200000000000002</v>
      </c>
      <c r="E94" s="125">
        <v>0.47199999999999998</v>
      </c>
      <c r="F94" s="125">
        <v>0.47399999999999998</v>
      </c>
      <c r="G94" s="125">
        <v>0.45800000000000002</v>
      </c>
      <c r="H94" s="125">
        <v>0.46400000000000002</v>
      </c>
      <c r="I94" s="125">
        <v>0.504</v>
      </c>
      <c r="J94" s="126">
        <v>0.51500000000000001</v>
      </c>
    </row>
    <row r="95" spans="1:10" ht="15.75" customHeight="1" thickBot="1" x14ac:dyDescent="0.25">
      <c r="B95" s="251"/>
      <c r="D95" s="52"/>
      <c r="E95" s="52"/>
      <c r="F95" s="52"/>
      <c r="G95" s="52"/>
      <c r="H95" s="52"/>
      <c r="I95" s="52"/>
      <c r="J95" s="52"/>
    </row>
    <row r="96" spans="1:10" ht="15.75" customHeight="1" thickBot="1" x14ac:dyDescent="0.25">
      <c r="B96" s="113" t="s">
        <v>80</v>
      </c>
      <c r="C96" s="127"/>
      <c r="D96" s="38" t="s">
        <v>233</v>
      </c>
      <c r="E96" s="38" t="s">
        <v>234</v>
      </c>
      <c r="F96" s="38" t="s">
        <v>235</v>
      </c>
      <c r="G96" s="38" t="s">
        <v>52</v>
      </c>
      <c r="H96" s="38" t="s">
        <v>53</v>
      </c>
      <c r="I96" s="38" t="s">
        <v>54</v>
      </c>
      <c r="J96" s="39" t="s">
        <v>236</v>
      </c>
    </row>
    <row r="97" spans="1:10" ht="15.75" customHeight="1" x14ac:dyDescent="0.2">
      <c r="A97" s="40"/>
      <c r="B97" s="53"/>
      <c r="C97" s="128" t="s">
        <v>11</v>
      </c>
      <c r="D97" s="129">
        <v>843344</v>
      </c>
      <c r="E97" s="129">
        <v>967333</v>
      </c>
      <c r="F97" s="129">
        <v>991590</v>
      </c>
      <c r="G97" s="129">
        <v>914439</v>
      </c>
      <c r="H97" s="129">
        <v>811600</v>
      </c>
      <c r="I97" s="129">
        <v>930496</v>
      </c>
      <c r="J97" s="130">
        <v>1066326</v>
      </c>
    </row>
    <row r="98" spans="1:10" ht="15.75" customHeight="1" x14ac:dyDescent="0.2">
      <c r="A98" s="40"/>
      <c r="B98" s="144"/>
      <c r="C98" s="131" t="s">
        <v>81</v>
      </c>
      <c r="D98" s="132">
        <v>689160</v>
      </c>
      <c r="E98" s="132">
        <v>801411</v>
      </c>
      <c r="F98" s="132">
        <v>824481</v>
      </c>
      <c r="G98" s="132">
        <v>764200</v>
      </c>
      <c r="H98" s="132">
        <v>682288</v>
      </c>
      <c r="I98" s="132">
        <v>791804</v>
      </c>
      <c r="J98" s="133">
        <v>909622</v>
      </c>
    </row>
    <row r="99" spans="1:10" ht="15.75" customHeight="1" x14ac:dyDescent="0.2">
      <c r="A99" s="40"/>
      <c r="B99" s="144"/>
      <c r="C99" s="134" t="s">
        <v>82</v>
      </c>
      <c r="D99" s="135">
        <v>154184</v>
      </c>
      <c r="E99" s="135">
        <v>165921</v>
      </c>
      <c r="F99" s="135">
        <v>167108</v>
      </c>
      <c r="G99" s="135">
        <v>150239</v>
      </c>
      <c r="H99" s="135">
        <v>129311</v>
      </c>
      <c r="I99" s="135">
        <v>138691</v>
      </c>
      <c r="J99" s="136">
        <v>156703</v>
      </c>
    </row>
    <row r="100" spans="1:10" ht="15.75" customHeight="1" x14ac:dyDescent="0.2">
      <c r="A100" s="40"/>
      <c r="B100" s="144"/>
      <c r="C100" s="134" t="s">
        <v>83</v>
      </c>
      <c r="D100" s="135">
        <v>115560</v>
      </c>
      <c r="E100" s="135">
        <v>121117</v>
      </c>
      <c r="F100" s="135">
        <v>126266</v>
      </c>
      <c r="G100" s="135">
        <v>126674</v>
      </c>
      <c r="H100" s="135">
        <v>120881</v>
      </c>
      <c r="I100" s="135">
        <v>127263</v>
      </c>
      <c r="J100" s="136">
        <v>141262</v>
      </c>
    </row>
    <row r="101" spans="1:10" ht="15.75" customHeight="1" x14ac:dyDescent="0.2">
      <c r="A101" s="40"/>
      <c r="B101" s="144"/>
      <c r="C101" s="134" t="s">
        <v>84</v>
      </c>
      <c r="D101" s="135">
        <v>35724</v>
      </c>
      <c r="E101" s="135">
        <v>39047</v>
      </c>
      <c r="F101" s="135">
        <v>40044</v>
      </c>
      <c r="G101" s="135">
        <v>38752</v>
      </c>
      <c r="H101" s="135">
        <v>34621</v>
      </c>
      <c r="I101" s="135">
        <v>38850</v>
      </c>
      <c r="J101" s="136">
        <v>47732</v>
      </c>
    </row>
    <row r="102" spans="1:10" ht="15.75" customHeight="1" x14ac:dyDescent="0.2">
      <c r="A102" s="40"/>
      <c r="B102" s="144"/>
      <c r="C102" s="137" t="s">
        <v>85</v>
      </c>
      <c r="D102" s="138">
        <v>79836</v>
      </c>
      <c r="E102" s="138">
        <v>82069</v>
      </c>
      <c r="F102" s="138">
        <v>86221</v>
      </c>
      <c r="G102" s="138">
        <v>87921</v>
      </c>
      <c r="H102" s="138">
        <v>86260</v>
      </c>
      <c r="I102" s="138">
        <v>88413</v>
      </c>
      <c r="J102" s="139">
        <v>93530</v>
      </c>
    </row>
    <row r="103" spans="1:10" ht="15.75" customHeight="1" x14ac:dyDescent="0.2">
      <c r="A103" s="40"/>
      <c r="B103" s="144"/>
      <c r="C103" s="140" t="s">
        <v>86</v>
      </c>
      <c r="D103" s="141">
        <v>38623</v>
      </c>
      <c r="E103" s="141">
        <v>44804</v>
      </c>
      <c r="F103" s="141">
        <v>40842</v>
      </c>
      <c r="G103" s="141">
        <v>23565</v>
      </c>
      <c r="H103" s="141">
        <v>8429</v>
      </c>
      <c r="I103" s="141">
        <v>11428</v>
      </c>
      <c r="J103" s="12">
        <v>15441</v>
      </c>
    </row>
    <row r="104" spans="1:10" ht="15.75" customHeight="1" x14ac:dyDescent="0.2">
      <c r="A104" s="40"/>
      <c r="B104" s="144"/>
      <c r="C104" s="131" t="s">
        <v>87</v>
      </c>
      <c r="D104" s="132">
        <v>4954</v>
      </c>
      <c r="E104" s="132">
        <v>10457</v>
      </c>
      <c r="F104" s="132">
        <v>6855</v>
      </c>
      <c r="G104" s="132">
        <v>7446</v>
      </c>
      <c r="H104" s="132">
        <v>4723</v>
      </c>
      <c r="I104" s="132">
        <v>14510</v>
      </c>
      <c r="J104" s="133">
        <v>13447</v>
      </c>
    </row>
    <row r="105" spans="1:10" ht="15.75" customHeight="1" x14ac:dyDescent="0.2">
      <c r="A105" s="40"/>
      <c r="B105" s="144"/>
      <c r="C105" s="134" t="s">
        <v>88</v>
      </c>
      <c r="D105" s="135">
        <v>586</v>
      </c>
      <c r="E105" s="135">
        <v>654</v>
      </c>
      <c r="F105" s="135">
        <v>607</v>
      </c>
      <c r="G105" s="135">
        <v>584</v>
      </c>
      <c r="H105" s="135">
        <v>611</v>
      </c>
      <c r="I105" s="135">
        <v>549</v>
      </c>
      <c r="J105" s="136">
        <v>1095</v>
      </c>
    </row>
    <row r="106" spans="1:10" ht="15.75" customHeight="1" x14ac:dyDescent="0.2">
      <c r="A106" s="40"/>
      <c r="B106" s="144"/>
      <c r="C106" s="134" t="s">
        <v>89</v>
      </c>
      <c r="D106" s="135">
        <v>1501</v>
      </c>
      <c r="E106" s="135">
        <v>1910</v>
      </c>
      <c r="F106" s="135">
        <v>2765</v>
      </c>
      <c r="G106" s="135">
        <v>2067</v>
      </c>
      <c r="H106" s="135">
        <v>1690</v>
      </c>
      <c r="I106" s="135">
        <v>1611</v>
      </c>
      <c r="J106" s="142">
        <v>1423</v>
      </c>
    </row>
    <row r="107" spans="1:10" ht="15.75" customHeight="1" x14ac:dyDescent="0.2">
      <c r="A107" s="40"/>
      <c r="B107" s="144"/>
      <c r="C107" s="134" t="s">
        <v>90</v>
      </c>
      <c r="D107" s="143" t="s">
        <v>91</v>
      </c>
      <c r="E107" s="143" t="s">
        <v>91</v>
      </c>
      <c r="F107" s="143" t="s">
        <v>91</v>
      </c>
      <c r="G107" s="143" t="s">
        <v>91</v>
      </c>
      <c r="H107" s="143">
        <v>502</v>
      </c>
      <c r="I107" s="143">
        <v>1496</v>
      </c>
      <c r="J107" s="142">
        <v>1668</v>
      </c>
    </row>
    <row r="108" spans="1:10" ht="15.75" customHeight="1" x14ac:dyDescent="0.2">
      <c r="A108" s="40"/>
      <c r="B108" s="144"/>
      <c r="C108" s="134" t="s">
        <v>92</v>
      </c>
      <c r="D108" s="135">
        <v>102</v>
      </c>
      <c r="E108" s="135">
        <v>4311</v>
      </c>
      <c r="F108" s="135">
        <v>1685</v>
      </c>
      <c r="G108" s="135">
        <v>2458</v>
      </c>
      <c r="H108" s="135" t="s">
        <v>91</v>
      </c>
      <c r="I108" s="135">
        <v>9045</v>
      </c>
      <c r="J108" s="142">
        <v>5991</v>
      </c>
    </row>
    <row r="109" spans="1:10" ht="15.75" customHeight="1" x14ac:dyDescent="0.2">
      <c r="A109" s="40"/>
      <c r="B109" s="144"/>
      <c r="C109" s="134" t="s">
        <v>93</v>
      </c>
      <c r="D109" s="135">
        <v>2763</v>
      </c>
      <c r="E109" s="135">
        <v>3581</v>
      </c>
      <c r="F109" s="135">
        <v>1796</v>
      </c>
      <c r="G109" s="135">
        <v>2335</v>
      </c>
      <c r="H109" s="135">
        <v>1918</v>
      </c>
      <c r="I109" s="135">
        <v>1807</v>
      </c>
      <c r="J109" s="142">
        <v>3267</v>
      </c>
    </row>
    <row r="110" spans="1:10" ht="15.75" customHeight="1" x14ac:dyDescent="0.2">
      <c r="A110" s="40"/>
      <c r="B110" s="144"/>
      <c r="C110" s="134" t="s">
        <v>94</v>
      </c>
      <c r="D110" s="135">
        <v>7553</v>
      </c>
      <c r="E110" s="135">
        <v>8352</v>
      </c>
      <c r="F110" s="135">
        <v>8619</v>
      </c>
      <c r="G110" s="135">
        <v>8240</v>
      </c>
      <c r="H110" s="135">
        <v>7963</v>
      </c>
      <c r="I110" s="135">
        <v>6272</v>
      </c>
      <c r="J110" s="142">
        <v>9248</v>
      </c>
    </row>
    <row r="111" spans="1:10" ht="15.75" customHeight="1" x14ac:dyDescent="0.2">
      <c r="A111" s="40"/>
      <c r="B111" s="144"/>
      <c r="C111" s="134" t="s">
        <v>95</v>
      </c>
      <c r="D111" s="135">
        <v>3484</v>
      </c>
      <c r="E111" s="135">
        <v>3977</v>
      </c>
      <c r="F111" s="135">
        <v>4075</v>
      </c>
      <c r="G111" s="135">
        <v>4326</v>
      </c>
      <c r="H111" s="135">
        <v>3586</v>
      </c>
      <c r="I111" s="135">
        <v>3375</v>
      </c>
      <c r="J111" s="142">
        <v>6334</v>
      </c>
    </row>
    <row r="112" spans="1:10" ht="15.75" customHeight="1" x14ac:dyDescent="0.2">
      <c r="A112" s="40"/>
      <c r="B112" s="144"/>
      <c r="C112" s="134" t="s">
        <v>96</v>
      </c>
      <c r="D112" s="135">
        <v>1184</v>
      </c>
      <c r="E112" s="135">
        <v>1216</v>
      </c>
      <c r="F112" s="135">
        <v>1100</v>
      </c>
      <c r="G112" s="135">
        <v>1014</v>
      </c>
      <c r="H112" s="135" t="s">
        <v>91</v>
      </c>
      <c r="I112" s="135" t="s">
        <v>91</v>
      </c>
      <c r="J112" s="142" t="s">
        <v>91</v>
      </c>
    </row>
    <row r="113" spans="1:10" ht="15.75" customHeight="1" x14ac:dyDescent="0.2">
      <c r="A113" s="40"/>
      <c r="B113" s="144"/>
      <c r="C113" s="134" t="s">
        <v>97</v>
      </c>
      <c r="D113" s="143" t="s">
        <v>91</v>
      </c>
      <c r="E113" s="143" t="s">
        <v>91</v>
      </c>
      <c r="F113" s="143" t="s">
        <v>91</v>
      </c>
      <c r="G113" s="143" t="s">
        <v>91</v>
      </c>
      <c r="H113" s="143">
        <v>893</v>
      </c>
      <c r="I113" s="143" t="s">
        <v>91</v>
      </c>
      <c r="J113" s="142" t="s">
        <v>91</v>
      </c>
    </row>
    <row r="114" spans="1:10" ht="15.75" customHeight="1" x14ac:dyDescent="0.2">
      <c r="A114" s="40"/>
      <c r="B114" s="144"/>
      <c r="C114" s="134" t="s">
        <v>93</v>
      </c>
      <c r="D114" s="135">
        <v>2884</v>
      </c>
      <c r="E114" s="135">
        <v>3158</v>
      </c>
      <c r="F114" s="135">
        <v>3443</v>
      </c>
      <c r="G114" s="135">
        <v>2900</v>
      </c>
      <c r="H114" s="135">
        <v>3484</v>
      </c>
      <c r="I114" s="135">
        <v>2897</v>
      </c>
      <c r="J114" s="136">
        <v>2914</v>
      </c>
    </row>
    <row r="115" spans="1:10" ht="15.75" customHeight="1" x14ac:dyDescent="0.2">
      <c r="A115" s="40"/>
      <c r="B115" s="144"/>
      <c r="C115" s="140" t="s">
        <v>98</v>
      </c>
      <c r="D115" s="141">
        <v>36024</v>
      </c>
      <c r="E115" s="141">
        <v>46908</v>
      </c>
      <c r="F115" s="141">
        <v>39078</v>
      </c>
      <c r="G115" s="141">
        <v>22771</v>
      </c>
      <c r="H115" s="141">
        <v>5189</v>
      </c>
      <c r="I115" s="141">
        <v>19666</v>
      </c>
      <c r="J115" s="12">
        <v>19639</v>
      </c>
    </row>
    <row r="116" spans="1:10" ht="15.75" customHeight="1" x14ac:dyDescent="0.2">
      <c r="A116" s="40"/>
      <c r="B116" s="144"/>
      <c r="C116" s="134" t="s">
        <v>44</v>
      </c>
      <c r="D116" s="135">
        <v>12437</v>
      </c>
      <c r="E116" s="135">
        <v>9776</v>
      </c>
      <c r="F116" s="135">
        <v>9887</v>
      </c>
      <c r="G116" s="135">
        <v>14934</v>
      </c>
      <c r="H116" s="135">
        <v>33430</v>
      </c>
      <c r="I116" s="135">
        <v>9580</v>
      </c>
      <c r="J116" s="136">
        <v>17642</v>
      </c>
    </row>
    <row r="117" spans="1:10" ht="15.75" customHeight="1" x14ac:dyDescent="0.2">
      <c r="A117" s="40"/>
      <c r="B117" s="144"/>
      <c r="C117" s="134" t="s">
        <v>45</v>
      </c>
      <c r="D117" s="135">
        <v>20496</v>
      </c>
      <c r="E117" s="135">
        <v>16219</v>
      </c>
      <c r="F117" s="135">
        <v>13208</v>
      </c>
      <c r="G117" s="135">
        <v>6953</v>
      </c>
      <c r="H117" s="135">
        <v>17303</v>
      </c>
      <c r="I117" s="135">
        <v>8816</v>
      </c>
      <c r="J117" s="136">
        <v>6979</v>
      </c>
    </row>
    <row r="118" spans="1:10" ht="15.75" customHeight="1" x14ac:dyDescent="0.2">
      <c r="A118" s="40"/>
      <c r="B118" s="144"/>
      <c r="C118" s="140" t="s">
        <v>99</v>
      </c>
      <c r="D118" s="141">
        <v>27965</v>
      </c>
      <c r="E118" s="141">
        <v>40466</v>
      </c>
      <c r="F118" s="141">
        <v>35757</v>
      </c>
      <c r="G118" s="141">
        <v>30751</v>
      </c>
      <c r="H118" s="141">
        <v>21316</v>
      </c>
      <c r="I118" s="141">
        <v>20430</v>
      </c>
      <c r="J118" s="12">
        <v>30302</v>
      </c>
    </row>
    <row r="119" spans="1:10" ht="15.75" customHeight="1" x14ac:dyDescent="0.2">
      <c r="A119" s="40"/>
      <c r="B119" s="144"/>
      <c r="C119" s="134" t="s">
        <v>100</v>
      </c>
      <c r="D119" s="135">
        <v>6747</v>
      </c>
      <c r="E119" s="135">
        <v>8402</v>
      </c>
      <c r="F119" s="135">
        <v>8811</v>
      </c>
      <c r="G119" s="135">
        <v>7793</v>
      </c>
      <c r="H119" s="135">
        <v>6047</v>
      </c>
      <c r="I119" s="135">
        <v>5673</v>
      </c>
      <c r="J119" s="136">
        <v>9455</v>
      </c>
    </row>
    <row r="120" spans="1:10" ht="15.75" customHeight="1" x14ac:dyDescent="0.2">
      <c r="A120" s="40"/>
      <c r="B120" s="144"/>
      <c r="C120" s="134" t="s">
        <v>101</v>
      </c>
      <c r="D120" s="143" t="s">
        <v>91</v>
      </c>
      <c r="E120" s="143" t="s">
        <v>91</v>
      </c>
      <c r="F120" s="143" t="s">
        <v>91</v>
      </c>
      <c r="G120" s="143" t="s">
        <v>91</v>
      </c>
      <c r="H120" s="143" t="s">
        <v>91</v>
      </c>
      <c r="I120" s="143" t="s">
        <v>91</v>
      </c>
      <c r="J120" s="142" t="s">
        <v>91</v>
      </c>
    </row>
    <row r="121" spans="1:10" ht="15.75" customHeight="1" x14ac:dyDescent="0.2">
      <c r="A121" s="40"/>
      <c r="B121" s="144"/>
      <c r="C121" s="134" t="s">
        <v>102</v>
      </c>
      <c r="D121" s="135">
        <v>-1212</v>
      </c>
      <c r="E121" s="135">
        <v>-251</v>
      </c>
      <c r="F121" s="135">
        <v>-5500</v>
      </c>
      <c r="G121" s="135">
        <v>3960</v>
      </c>
      <c r="H121" s="135">
        <v>3171</v>
      </c>
      <c r="I121" s="135">
        <v>1517</v>
      </c>
      <c r="J121" s="136">
        <v>1198</v>
      </c>
    </row>
    <row r="122" spans="1:10" ht="15.75" customHeight="1" x14ac:dyDescent="0.2">
      <c r="A122" s="40"/>
      <c r="B122" s="144"/>
      <c r="C122" s="140" t="s">
        <v>103</v>
      </c>
      <c r="D122" s="141">
        <v>22430</v>
      </c>
      <c r="E122" s="141">
        <v>32314</v>
      </c>
      <c r="F122" s="141">
        <v>32446</v>
      </c>
      <c r="G122" s="141">
        <v>18997</v>
      </c>
      <c r="H122" s="141">
        <v>12097</v>
      </c>
      <c r="I122" s="141">
        <v>13239</v>
      </c>
      <c r="J122" s="12">
        <v>19648</v>
      </c>
    </row>
    <row r="123" spans="1:10" ht="15.75" customHeight="1" x14ac:dyDescent="0.2">
      <c r="A123" s="40"/>
      <c r="B123" s="144"/>
      <c r="C123" s="137" t="s">
        <v>104</v>
      </c>
      <c r="D123" s="138">
        <v>4860</v>
      </c>
      <c r="E123" s="138">
        <v>3767</v>
      </c>
      <c r="F123" s="138">
        <v>3338</v>
      </c>
      <c r="G123" s="138">
        <v>1357</v>
      </c>
      <c r="H123" s="138">
        <v>2095</v>
      </c>
      <c r="I123" s="138">
        <v>3145</v>
      </c>
      <c r="J123" s="139">
        <v>1737</v>
      </c>
    </row>
    <row r="124" spans="1:10" ht="15.75" customHeight="1" thickBot="1" x14ac:dyDescent="0.25">
      <c r="A124" s="40"/>
      <c r="B124" s="57"/>
      <c r="C124" s="145" t="s">
        <v>105</v>
      </c>
      <c r="D124" s="146">
        <v>17570</v>
      </c>
      <c r="E124" s="146">
        <v>28547</v>
      </c>
      <c r="F124" s="146">
        <v>29108</v>
      </c>
      <c r="G124" s="146">
        <v>17639</v>
      </c>
      <c r="H124" s="146">
        <v>10001</v>
      </c>
      <c r="I124" s="146">
        <v>10093</v>
      </c>
      <c r="J124" s="147">
        <v>17911</v>
      </c>
    </row>
    <row r="125" spans="1:10" ht="15.75" customHeight="1" thickBot="1" x14ac:dyDescent="0.25">
      <c r="A125" s="40"/>
      <c r="D125" s="52"/>
      <c r="E125" s="52"/>
      <c r="F125" s="52"/>
      <c r="G125" s="52"/>
      <c r="H125" s="52"/>
      <c r="I125" s="52"/>
      <c r="J125" s="52"/>
    </row>
    <row r="126" spans="1:10" ht="15.75" customHeight="1" thickBot="1" x14ac:dyDescent="0.25">
      <c r="A126" s="40"/>
      <c r="B126" s="113" t="s">
        <v>106</v>
      </c>
      <c r="C126" s="127"/>
      <c r="D126" s="38" t="s">
        <v>233</v>
      </c>
      <c r="E126" s="38" t="s">
        <v>234</v>
      </c>
      <c r="F126" s="38" t="s">
        <v>235</v>
      </c>
      <c r="G126" s="38" t="s">
        <v>52</v>
      </c>
      <c r="H126" s="38" t="s">
        <v>53</v>
      </c>
      <c r="I126" s="38" t="s">
        <v>54</v>
      </c>
      <c r="J126" s="39" t="s">
        <v>236</v>
      </c>
    </row>
    <row r="127" spans="1:10" ht="15.75" customHeight="1" x14ac:dyDescent="0.35">
      <c r="A127" s="40"/>
      <c r="B127" s="252" t="s">
        <v>107</v>
      </c>
      <c r="C127" s="148" t="s">
        <v>108</v>
      </c>
      <c r="D127" s="149">
        <v>382398</v>
      </c>
      <c r="E127" s="149">
        <v>416191</v>
      </c>
      <c r="F127" s="149">
        <v>420513</v>
      </c>
      <c r="G127" s="149">
        <v>386179</v>
      </c>
      <c r="H127" s="149">
        <v>429812</v>
      </c>
      <c r="I127" s="149">
        <v>502963</v>
      </c>
      <c r="J127" s="150">
        <v>486821</v>
      </c>
    </row>
    <row r="128" spans="1:10" ht="15.75" customHeight="1" x14ac:dyDescent="0.35">
      <c r="A128" s="40"/>
      <c r="B128" s="252"/>
      <c r="C128" s="151" t="s">
        <v>109</v>
      </c>
      <c r="D128" s="153">
        <v>47165</v>
      </c>
      <c r="E128" s="153">
        <v>50635</v>
      </c>
      <c r="F128" s="153">
        <v>44628</v>
      </c>
      <c r="G128" s="153">
        <v>54357</v>
      </c>
      <c r="H128" s="153">
        <v>84362</v>
      </c>
      <c r="I128" s="153">
        <v>65153</v>
      </c>
      <c r="J128" s="154">
        <v>47432</v>
      </c>
    </row>
    <row r="129" spans="1:10" ht="15.75" customHeight="1" x14ac:dyDescent="0.35">
      <c r="A129" s="40"/>
      <c r="B129" s="252"/>
      <c r="C129" s="155" t="s">
        <v>110</v>
      </c>
      <c r="D129" s="156">
        <v>198864</v>
      </c>
      <c r="E129" s="156">
        <v>224335</v>
      </c>
      <c r="F129" s="156">
        <v>219347</v>
      </c>
      <c r="G129" s="156">
        <v>192513</v>
      </c>
      <c r="H129" s="156">
        <v>191930</v>
      </c>
      <c r="I129" s="156">
        <v>230326</v>
      </c>
      <c r="J129" s="157">
        <v>229550</v>
      </c>
    </row>
    <row r="130" spans="1:10" ht="15.75" customHeight="1" x14ac:dyDescent="0.35">
      <c r="A130" s="40"/>
      <c r="B130" s="252"/>
      <c r="C130" s="155" t="s">
        <v>111</v>
      </c>
      <c r="D130" s="156">
        <v>54</v>
      </c>
      <c r="E130" s="156">
        <v>0</v>
      </c>
      <c r="F130" s="156">
        <v>2371</v>
      </c>
      <c r="G130" s="156">
        <v>899</v>
      </c>
      <c r="H130" s="156">
        <v>2923</v>
      </c>
      <c r="I130" s="156">
        <v>3257</v>
      </c>
      <c r="J130" s="157">
        <v>5127</v>
      </c>
    </row>
    <row r="131" spans="1:10" ht="15.75" customHeight="1" x14ac:dyDescent="0.35">
      <c r="A131" s="40"/>
      <c r="B131" s="252"/>
      <c r="C131" s="155" t="s">
        <v>112</v>
      </c>
      <c r="D131" s="153">
        <v>32967</v>
      </c>
      <c r="E131" s="153">
        <v>36814</v>
      </c>
      <c r="F131" s="153">
        <v>40169</v>
      </c>
      <c r="G131" s="153">
        <v>34550</v>
      </c>
      <c r="H131" s="153">
        <v>38210</v>
      </c>
      <c r="I131" s="153">
        <v>59932</v>
      </c>
      <c r="J131" s="154">
        <v>65755</v>
      </c>
    </row>
    <row r="132" spans="1:10" ht="15.75" customHeight="1" x14ac:dyDescent="0.35">
      <c r="A132" s="40"/>
      <c r="B132" s="252"/>
      <c r="C132" s="155" t="s">
        <v>113</v>
      </c>
      <c r="D132" s="156">
        <v>31273</v>
      </c>
      <c r="E132" s="156">
        <v>32273</v>
      </c>
      <c r="F132" s="156">
        <v>36956</v>
      </c>
      <c r="G132" s="156">
        <v>33849</v>
      </c>
      <c r="H132" s="156">
        <v>34512</v>
      </c>
      <c r="I132" s="156">
        <v>40116</v>
      </c>
      <c r="J132" s="157">
        <v>38556</v>
      </c>
    </row>
    <row r="133" spans="1:10" ht="15.75" customHeight="1" x14ac:dyDescent="0.35">
      <c r="A133" s="40"/>
      <c r="B133" s="252"/>
      <c r="C133" s="155" t="s">
        <v>114</v>
      </c>
      <c r="D133" s="156">
        <v>40114</v>
      </c>
      <c r="E133" s="156">
        <v>44703</v>
      </c>
      <c r="F133" s="156">
        <v>45764</v>
      </c>
      <c r="G133" s="156">
        <v>47462</v>
      </c>
      <c r="H133" s="156">
        <v>48114</v>
      </c>
      <c r="I133" s="156">
        <v>64067</v>
      </c>
      <c r="J133" s="157">
        <v>67985</v>
      </c>
    </row>
    <row r="134" spans="1:10" ht="15.75" customHeight="1" x14ac:dyDescent="0.35">
      <c r="A134" s="40"/>
      <c r="B134" s="252"/>
      <c r="C134" s="155" t="s">
        <v>115</v>
      </c>
      <c r="D134" s="156">
        <v>8243</v>
      </c>
      <c r="E134" s="156">
        <v>0</v>
      </c>
      <c r="F134" s="156">
        <v>0</v>
      </c>
      <c r="G134" s="156">
        <v>0</v>
      </c>
      <c r="H134" s="156">
        <v>0</v>
      </c>
      <c r="I134" s="156">
        <v>0</v>
      </c>
      <c r="J134" s="157">
        <v>0</v>
      </c>
    </row>
    <row r="135" spans="1:10" ht="15.75" customHeight="1" x14ac:dyDescent="0.35">
      <c r="A135" s="40"/>
      <c r="B135" s="252"/>
      <c r="C135" s="155" t="s">
        <v>116</v>
      </c>
      <c r="D135" s="156">
        <v>24945</v>
      </c>
      <c r="E135" s="156">
        <v>28643</v>
      </c>
      <c r="F135" s="156">
        <v>32365</v>
      </c>
      <c r="G135" s="156">
        <v>23801</v>
      </c>
      <c r="H135" s="156">
        <v>30653</v>
      </c>
      <c r="I135" s="156">
        <v>41157</v>
      </c>
      <c r="J135" s="157">
        <v>33803</v>
      </c>
    </row>
    <row r="136" spans="1:10" ht="15.75" customHeight="1" x14ac:dyDescent="0.35">
      <c r="A136" s="40"/>
      <c r="B136" s="252"/>
      <c r="C136" s="158" t="s">
        <v>117</v>
      </c>
      <c r="D136" s="159">
        <v>-1231</v>
      </c>
      <c r="E136" s="159">
        <v>-1215</v>
      </c>
      <c r="F136" s="159">
        <v>-1090</v>
      </c>
      <c r="G136" s="159">
        <v>-1254</v>
      </c>
      <c r="H136" s="159">
        <v>-894</v>
      </c>
      <c r="I136" s="159">
        <v>-1048</v>
      </c>
      <c r="J136" s="160">
        <v>-1389</v>
      </c>
    </row>
    <row r="137" spans="1:10" ht="15.75" customHeight="1" x14ac:dyDescent="0.35">
      <c r="A137" s="40"/>
      <c r="B137" s="252"/>
      <c r="C137" s="161" t="s">
        <v>118</v>
      </c>
      <c r="D137" s="162">
        <v>367727</v>
      </c>
      <c r="E137" s="162">
        <v>392441</v>
      </c>
      <c r="F137" s="162">
        <v>397508</v>
      </c>
      <c r="G137" s="162">
        <v>408436</v>
      </c>
      <c r="H137" s="162">
        <v>402231</v>
      </c>
      <c r="I137" s="162">
        <v>432912</v>
      </c>
      <c r="J137" s="163">
        <v>448015</v>
      </c>
    </row>
    <row r="138" spans="1:10" ht="15.75" customHeight="1" x14ac:dyDescent="0.35">
      <c r="A138" s="40"/>
      <c r="B138" s="252"/>
      <c r="C138" s="164" t="s">
        <v>119</v>
      </c>
      <c r="D138" s="165"/>
      <c r="E138" s="165"/>
      <c r="F138" s="165"/>
      <c r="G138" s="165"/>
      <c r="H138" s="165"/>
      <c r="I138" s="165"/>
      <c r="J138" s="166"/>
    </row>
    <row r="139" spans="1:10" ht="15.75" customHeight="1" x14ac:dyDescent="0.35">
      <c r="A139" s="40"/>
      <c r="B139" s="252"/>
      <c r="C139" s="151" t="s">
        <v>120</v>
      </c>
      <c r="D139" s="153">
        <v>215304</v>
      </c>
      <c r="E139" s="153">
        <v>218385</v>
      </c>
      <c r="F139" s="153">
        <v>216932</v>
      </c>
      <c r="G139" s="153">
        <v>229611</v>
      </c>
      <c r="H139" s="153">
        <v>235399</v>
      </c>
      <c r="I139" s="153">
        <v>246887</v>
      </c>
      <c r="J139" s="154">
        <v>247121</v>
      </c>
    </row>
    <row r="140" spans="1:10" ht="15.75" customHeight="1" x14ac:dyDescent="0.35">
      <c r="A140" s="40"/>
      <c r="B140" s="252"/>
      <c r="C140" s="151" t="s">
        <v>121</v>
      </c>
      <c r="D140" s="153">
        <v>457180</v>
      </c>
      <c r="E140" s="153">
        <v>463538</v>
      </c>
      <c r="F140" s="153">
        <v>467247</v>
      </c>
      <c r="G140" s="153">
        <v>475766</v>
      </c>
      <c r="H140" s="153">
        <v>446936</v>
      </c>
      <c r="I140" s="153">
        <v>475919</v>
      </c>
      <c r="J140" s="154">
        <v>491387</v>
      </c>
    </row>
    <row r="141" spans="1:10" ht="15.75" customHeight="1" x14ac:dyDescent="0.35">
      <c r="A141" s="40"/>
      <c r="B141" s="252"/>
      <c r="C141" s="151" t="s">
        <v>122</v>
      </c>
      <c r="D141" s="153">
        <v>71193</v>
      </c>
      <c r="E141" s="153">
        <v>72325</v>
      </c>
      <c r="F141" s="153">
        <v>71977</v>
      </c>
      <c r="G141" s="153">
        <v>74798</v>
      </c>
      <c r="H141" s="153">
        <v>74520</v>
      </c>
      <c r="I141" s="153">
        <v>75229</v>
      </c>
      <c r="J141" s="154">
        <v>76458</v>
      </c>
    </row>
    <row r="142" spans="1:10" ht="15.75" customHeight="1" x14ac:dyDescent="0.35">
      <c r="A142" s="40"/>
      <c r="B142" s="252"/>
      <c r="C142" s="151" t="s">
        <v>123</v>
      </c>
      <c r="D142" s="153">
        <v>38348</v>
      </c>
      <c r="E142" s="153">
        <v>39981</v>
      </c>
      <c r="F142" s="153">
        <v>36777</v>
      </c>
      <c r="G142" s="153">
        <v>36354</v>
      </c>
      <c r="H142" s="153">
        <v>35127</v>
      </c>
      <c r="I142" s="153">
        <v>35935</v>
      </c>
      <c r="J142" s="154">
        <v>33473</v>
      </c>
    </row>
    <row r="143" spans="1:10" ht="15.75" customHeight="1" x14ac:dyDescent="0.35">
      <c r="A143" s="40"/>
      <c r="B143" s="252"/>
      <c r="C143" s="151" t="s">
        <v>124</v>
      </c>
      <c r="D143" s="153">
        <v>4952</v>
      </c>
      <c r="E143" s="153">
        <v>3808</v>
      </c>
      <c r="F143" s="153">
        <v>3444</v>
      </c>
      <c r="G143" s="153">
        <v>1261</v>
      </c>
      <c r="H143" s="153">
        <v>1257</v>
      </c>
      <c r="I143" s="153">
        <v>1273</v>
      </c>
      <c r="J143" s="154">
        <v>1169</v>
      </c>
    </row>
    <row r="144" spans="1:10" ht="15.75" customHeight="1" x14ac:dyDescent="0.35">
      <c r="A144" s="40"/>
      <c r="B144" s="252"/>
      <c r="C144" s="151" t="s">
        <v>125</v>
      </c>
      <c r="D144" s="152" t="s">
        <v>91</v>
      </c>
      <c r="E144" s="152" t="s">
        <v>91</v>
      </c>
      <c r="F144" s="152" t="s">
        <v>91</v>
      </c>
      <c r="G144" s="152">
        <v>10934</v>
      </c>
      <c r="H144" s="167">
        <v>11390</v>
      </c>
      <c r="I144" s="167">
        <v>15078</v>
      </c>
      <c r="J144" s="154">
        <v>23099</v>
      </c>
    </row>
    <row r="145" spans="1:10" ht="15.75" customHeight="1" x14ac:dyDescent="0.35">
      <c r="A145" s="40"/>
      <c r="B145" s="252"/>
      <c r="C145" s="151" t="s">
        <v>126</v>
      </c>
      <c r="D145" s="153">
        <v>15495</v>
      </c>
      <c r="E145" s="153">
        <v>20484</v>
      </c>
      <c r="F145" s="153">
        <v>36444</v>
      </c>
      <c r="G145" s="153">
        <v>34529</v>
      </c>
      <c r="H145" s="153">
        <v>27108</v>
      </c>
      <c r="I145" s="153">
        <v>20074</v>
      </c>
      <c r="J145" s="154">
        <v>23069</v>
      </c>
    </row>
    <row r="146" spans="1:10" ht="15.75" customHeight="1" x14ac:dyDescent="0.35">
      <c r="A146" s="40"/>
      <c r="B146" s="252"/>
      <c r="C146" s="168" t="s">
        <v>127</v>
      </c>
      <c r="D146" s="153">
        <v>-596983</v>
      </c>
      <c r="E146" s="153">
        <v>-601794</v>
      </c>
      <c r="F146" s="153">
        <v>-603463</v>
      </c>
      <c r="G146" s="153">
        <v>-609037</v>
      </c>
      <c r="H146" s="153">
        <v>-584996</v>
      </c>
      <c r="I146" s="153">
        <v>-610235</v>
      </c>
      <c r="J146" s="154">
        <v>-626488</v>
      </c>
    </row>
    <row r="147" spans="1:10" ht="15.75" customHeight="1" x14ac:dyDescent="0.35">
      <c r="A147" s="40"/>
      <c r="B147" s="252"/>
      <c r="C147" s="158" t="s">
        <v>128</v>
      </c>
      <c r="D147" s="159">
        <v>205490</v>
      </c>
      <c r="E147" s="159">
        <v>216728</v>
      </c>
      <c r="F147" s="159">
        <v>229360</v>
      </c>
      <c r="G147" s="159">
        <v>254219</v>
      </c>
      <c r="H147" s="159">
        <v>246744</v>
      </c>
      <c r="I147" s="159">
        <v>260163</v>
      </c>
      <c r="J147" s="160">
        <v>269288</v>
      </c>
    </row>
    <row r="148" spans="1:10" ht="15.75" customHeight="1" x14ac:dyDescent="0.35">
      <c r="A148" s="40"/>
      <c r="B148" s="252"/>
      <c r="C148" s="151" t="s">
        <v>129</v>
      </c>
      <c r="D148" s="153"/>
      <c r="E148" s="153"/>
      <c r="F148" s="153"/>
      <c r="G148" s="153"/>
      <c r="H148" s="153"/>
      <c r="I148" s="153"/>
      <c r="J148" s="154"/>
    </row>
    <row r="149" spans="1:10" ht="15.75" customHeight="1" x14ac:dyDescent="0.35">
      <c r="A149" s="40"/>
      <c r="B149" s="252"/>
      <c r="C149" s="151" t="s">
        <v>130</v>
      </c>
      <c r="D149" s="169">
        <v>3149</v>
      </c>
      <c r="E149" s="169">
        <v>2542</v>
      </c>
      <c r="F149" s="169">
        <v>2751</v>
      </c>
      <c r="G149" s="169">
        <v>2072</v>
      </c>
      <c r="H149" s="169">
        <v>1450</v>
      </c>
      <c r="I149" s="169">
        <v>573</v>
      </c>
      <c r="J149" s="170">
        <v>211</v>
      </c>
    </row>
    <row r="150" spans="1:10" ht="15.75" customHeight="1" x14ac:dyDescent="0.35">
      <c r="A150" s="40"/>
      <c r="B150" s="252"/>
      <c r="C150" s="151" t="s">
        <v>131</v>
      </c>
      <c r="D150" s="169">
        <v>6592</v>
      </c>
      <c r="E150" s="169">
        <v>8762</v>
      </c>
      <c r="F150" s="169">
        <v>9453</v>
      </c>
      <c r="G150" s="169">
        <v>14022</v>
      </c>
      <c r="H150" s="169">
        <v>18799</v>
      </c>
      <c r="I150" s="169">
        <v>19947</v>
      </c>
      <c r="J150" s="170">
        <v>20024</v>
      </c>
    </row>
    <row r="151" spans="1:10" ht="15.75" customHeight="1" x14ac:dyDescent="0.35">
      <c r="A151" s="40"/>
      <c r="B151" s="252"/>
      <c r="C151" s="171" t="s">
        <v>132</v>
      </c>
      <c r="D151" s="159">
        <v>9742</v>
      </c>
      <c r="E151" s="159">
        <v>11304</v>
      </c>
      <c r="F151" s="159">
        <v>12204</v>
      </c>
      <c r="G151" s="159">
        <v>16095</v>
      </c>
      <c r="H151" s="159">
        <v>20250</v>
      </c>
      <c r="I151" s="159">
        <v>20520</v>
      </c>
      <c r="J151" s="160">
        <v>20236</v>
      </c>
    </row>
    <row r="152" spans="1:10" ht="15.75" customHeight="1" x14ac:dyDescent="0.35">
      <c r="A152" s="40"/>
      <c r="B152" s="252"/>
      <c r="C152" s="164" t="s">
        <v>133</v>
      </c>
      <c r="D152" s="172"/>
      <c r="E152" s="172"/>
      <c r="F152" s="172"/>
      <c r="G152" s="172"/>
      <c r="H152" s="172"/>
      <c r="I152" s="172"/>
      <c r="J152" s="173"/>
    </row>
    <row r="153" spans="1:10" ht="15.75" customHeight="1" x14ac:dyDescent="0.35">
      <c r="A153" s="40"/>
      <c r="B153" s="252"/>
      <c r="C153" s="151" t="s">
        <v>134</v>
      </c>
      <c r="D153" s="153">
        <v>125227</v>
      </c>
      <c r="E153" s="153">
        <v>132270</v>
      </c>
      <c r="F153" s="153">
        <v>119188</v>
      </c>
      <c r="G153" s="153">
        <v>100933</v>
      </c>
      <c r="H153" s="153">
        <v>101708</v>
      </c>
      <c r="I153" s="153">
        <v>116767</v>
      </c>
      <c r="J153" s="154">
        <v>120920</v>
      </c>
    </row>
    <row r="154" spans="1:10" ht="15.75" customHeight="1" x14ac:dyDescent="0.35">
      <c r="A154" s="40"/>
      <c r="B154" s="252"/>
      <c r="C154" s="151" t="s">
        <v>135</v>
      </c>
      <c r="D154" s="153">
        <v>5693</v>
      </c>
      <c r="E154" s="153">
        <v>6062</v>
      </c>
      <c r="F154" s="153">
        <v>6199</v>
      </c>
      <c r="G154" s="153">
        <v>6466</v>
      </c>
      <c r="H154" s="153">
        <v>8965</v>
      </c>
      <c r="I154" s="153">
        <v>6082</v>
      </c>
      <c r="J154" s="154">
        <v>4262</v>
      </c>
    </row>
    <row r="155" spans="1:10" ht="15.75" customHeight="1" x14ac:dyDescent="0.35">
      <c r="A155" s="40"/>
      <c r="B155" s="252"/>
      <c r="C155" s="151" t="s">
        <v>136</v>
      </c>
      <c r="D155" s="153">
        <v>4884</v>
      </c>
      <c r="E155" s="153">
        <v>5143</v>
      </c>
      <c r="F155" s="153">
        <v>5633</v>
      </c>
      <c r="G155" s="153">
        <v>5899</v>
      </c>
      <c r="H155" s="153">
        <v>6859</v>
      </c>
      <c r="I155" s="153">
        <v>8127</v>
      </c>
      <c r="J155" s="154">
        <v>8900</v>
      </c>
    </row>
    <row r="156" spans="1:10" ht="15.75" customHeight="1" x14ac:dyDescent="0.35">
      <c r="A156" s="40"/>
      <c r="B156" s="252"/>
      <c r="C156" s="155" t="s">
        <v>137</v>
      </c>
      <c r="D156" s="156">
        <v>4013</v>
      </c>
      <c r="E156" s="156">
        <v>6359</v>
      </c>
      <c r="F156" s="156">
        <v>13644</v>
      </c>
      <c r="G156" s="156">
        <v>14726</v>
      </c>
      <c r="H156" s="156">
        <v>6948</v>
      </c>
      <c r="I156" s="156">
        <v>7899</v>
      </c>
      <c r="J156" s="157">
        <v>9428</v>
      </c>
    </row>
    <row r="157" spans="1:10" ht="15.75" customHeight="1" x14ac:dyDescent="0.35">
      <c r="A157" s="40"/>
      <c r="B157" s="252"/>
      <c r="C157" s="151" t="s">
        <v>138</v>
      </c>
      <c r="D157" s="153">
        <v>14087</v>
      </c>
      <c r="E157" s="153">
        <v>15777</v>
      </c>
      <c r="F157" s="153">
        <v>12448</v>
      </c>
      <c r="G157" s="153">
        <v>11162</v>
      </c>
      <c r="H157" s="153">
        <v>11788</v>
      </c>
      <c r="I157" s="153">
        <v>14264</v>
      </c>
      <c r="J157" s="154">
        <v>15894</v>
      </c>
    </row>
    <row r="158" spans="1:10" ht="15.75" customHeight="1" x14ac:dyDescent="0.35">
      <c r="A158" s="40"/>
      <c r="B158" s="252"/>
      <c r="C158" s="151" t="s">
        <v>139</v>
      </c>
      <c r="D158" s="153">
        <v>-1410</v>
      </c>
      <c r="E158" s="153">
        <v>-1206</v>
      </c>
      <c r="F158" s="153">
        <v>-1172</v>
      </c>
      <c r="G158" s="153">
        <v>-1065</v>
      </c>
      <c r="H158" s="153">
        <v>-1034</v>
      </c>
      <c r="I158" s="153">
        <v>-912</v>
      </c>
      <c r="J158" s="154">
        <v>-915</v>
      </c>
    </row>
    <row r="159" spans="1:10" ht="15.75" customHeight="1" thickBot="1" x14ac:dyDescent="0.4">
      <c r="A159" s="40"/>
      <c r="B159" s="252"/>
      <c r="C159" s="151" t="s">
        <v>140</v>
      </c>
      <c r="D159" s="153">
        <v>152494</v>
      </c>
      <c r="E159" s="153">
        <v>164407</v>
      </c>
      <c r="F159" s="153">
        <v>155942</v>
      </c>
      <c r="G159" s="153">
        <v>138122</v>
      </c>
      <c r="H159" s="153">
        <v>135236</v>
      </c>
      <c r="I159" s="153">
        <v>152228</v>
      </c>
      <c r="J159" s="154">
        <v>158490</v>
      </c>
    </row>
    <row r="160" spans="1:10" ht="15.75" customHeight="1" thickTop="1" thickBot="1" x14ac:dyDescent="0.4">
      <c r="A160" s="40"/>
      <c r="B160" s="253"/>
      <c r="C160" s="174" t="s">
        <v>141</v>
      </c>
      <c r="D160" s="175">
        <v>750126</v>
      </c>
      <c r="E160" s="175">
        <v>808632</v>
      </c>
      <c r="F160" s="175">
        <v>818021</v>
      </c>
      <c r="G160" s="175">
        <v>794616</v>
      </c>
      <c r="H160" s="175">
        <v>832044</v>
      </c>
      <c r="I160" s="175">
        <v>935876</v>
      </c>
      <c r="J160" s="278">
        <v>934837</v>
      </c>
    </row>
    <row r="161" spans="1:10" ht="15.75" customHeight="1" thickBot="1" x14ac:dyDescent="0.4">
      <c r="A161" s="40"/>
      <c r="C161" s="176"/>
      <c r="D161" s="177"/>
      <c r="E161" s="177"/>
      <c r="F161" s="177"/>
      <c r="G161" s="177"/>
      <c r="H161" s="177"/>
      <c r="I161" s="177"/>
      <c r="J161" s="177"/>
    </row>
    <row r="162" spans="1:10" ht="15.75" customHeight="1" thickBot="1" x14ac:dyDescent="0.25">
      <c r="A162" s="40"/>
      <c r="B162" s="113" t="s">
        <v>142</v>
      </c>
      <c r="C162" s="127"/>
      <c r="D162" s="38" t="s">
        <v>233</v>
      </c>
      <c r="E162" s="38" t="s">
        <v>234</v>
      </c>
      <c r="F162" s="38" t="s">
        <v>235</v>
      </c>
      <c r="G162" s="38" t="s">
        <v>52</v>
      </c>
      <c r="H162" s="38" t="s">
        <v>53</v>
      </c>
      <c r="I162" s="38" t="s">
        <v>54</v>
      </c>
      <c r="J162" s="39" t="s">
        <v>236</v>
      </c>
    </row>
    <row r="163" spans="1:10" ht="15.75" customHeight="1" x14ac:dyDescent="0.35">
      <c r="A163" s="40"/>
      <c r="B163" s="252" t="s">
        <v>143</v>
      </c>
      <c r="C163" s="148" t="s">
        <v>144</v>
      </c>
      <c r="D163" s="159">
        <v>293364</v>
      </c>
      <c r="E163" s="159">
        <v>330335</v>
      </c>
      <c r="F163" s="159">
        <v>331621</v>
      </c>
      <c r="G163" s="159">
        <v>319647</v>
      </c>
      <c r="H163" s="159">
        <v>315204</v>
      </c>
      <c r="I163" s="159">
        <v>379716</v>
      </c>
      <c r="J163" s="160">
        <v>381025</v>
      </c>
    </row>
    <row r="164" spans="1:10" ht="15.75" customHeight="1" x14ac:dyDescent="0.35">
      <c r="A164" s="40"/>
      <c r="B164" s="252"/>
      <c r="C164" s="151" t="s">
        <v>145</v>
      </c>
      <c r="D164" s="153">
        <v>108087</v>
      </c>
      <c r="E164" s="153">
        <v>124387</v>
      </c>
      <c r="F164" s="153">
        <v>131422</v>
      </c>
      <c r="G164" s="153">
        <v>111586</v>
      </c>
      <c r="H164" s="153">
        <v>115502</v>
      </c>
      <c r="I164" s="153">
        <v>127988</v>
      </c>
      <c r="J164" s="154">
        <v>125409</v>
      </c>
    </row>
    <row r="165" spans="1:10" ht="15.75" customHeight="1" x14ac:dyDescent="0.35">
      <c r="A165" s="40"/>
      <c r="B165" s="252"/>
      <c r="C165" s="155" t="s">
        <v>146</v>
      </c>
      <c r="D165" s="156">
        <v>90310</v>
      </c>
      <c r="E165" s="156">
        <v>106279</v>
      </c>
      <c r="F165" s="156">
        <v>106710</v>
      </c>
      <c r="G165" s="156">
        <v>110515</v>
      </c>
      <c r="H165" s="156">
        <v>103523</v>
      </c>
      <c r="I165" s="156">
        <v>115000</v>
      </c>
      <c r="J165" s="157">
        <v>141281</v>
      </c>
    </row>
    <row r="166" spans="1:10" ht="15.75" customHeight="1" x14ac:dyDescent="0.35">
      <c r="A166" s="40"/>
      <c r="B166" s="252"/>
      <c r="C166" s="155" t="s">
        <v>147</v>
      </c>
      <c r="D166" s="156">
        <v>10000</v>
      </c>
      <c r="E166" s="156">
        <v>10000</v>
      </c>
      <c r="F166" s="156">
        <v>0</v>
      </c>
      <c r="G166" s="156">
        <v>0</v>
      </c>
      <c r="H166" s="156">
        <v>30000</v>
      </c>
      <c r="I166" s="156">
        <v>54000</v>
      </c>
      <c r="J166" s="157">
        <v>28000</v>
      </c>
    </row>
    <row r="167" spans="1:10" ht="15.75" customHeight="1" x14ac:dyDescent="0.35">
      <c r="A167" s="40"/>
      <c r="B167" s="252"/>
      <c r="C167" s="155" t="s">
        <v>148</v>
      </c>
      <c r="D167" s="156">
        <v>3287</v>
      </c>
      <c r="E167" s="156">
        <v>4024</v>
      </c>
      <c r="F167" s="156">
        <v>3893</v>
      </c>
      <c r="G167" s="156">
        <v>2785</v>
      </c>
      <c r="H167" s="156">
        <v>2033</v>
      </c>
      <c r="I167" s="156">
        <v>2649</v>
      </c>
      <c r="J167" s="157">
        <v>4730</v>
      </c>
    </row>
    <row r="168" spans="1:10" ht="15.75" customHeight="1" x14ac:dyDescent="0.35">
      <c r="A168" s="40"/>
      <c r="B168" s="252"/>
      <c r="C168" s="155" t="s">
        <v>149</v>
      </c>
      <c r="D168" s="156">
        <v>8</v>
      </c>
      <c r="E168" s="156">
        <v>0</v>
      </c>
      <c r="F168" s="156">
        <v>0</v>
      </c>
      <c r="G168" s="156">
        <v>0</v>
      </c>
      <c r="H168" s="156">
        <v>0</v>
      </c>
      <c r="I168" s="156">
        <v>0</v>
      </c>
      <c r="J168" s="157">
        <v>0</v>
      </c>
    </row>
    <row r="169" spans="1:10" ht="15.75" customHeight="1" x14ac:dyDescent="0.35">
      <c r="A169" s="40"/>
      <c r="B169" s="252"/>
      <c r="C169" s="155" t="s">
        <v>150</v>
      </c>
      <c r="D169" s="156">
        <v>15971</v>
      </c>
      <c r="E169" s="156">
        <v>22827</v>
      </c>
      <c r="F169" s="156">
        <v>28400</v>
      </c>
      <c r="G169" s="156">
        <v>17711</v>
      </c>
      <c r="H169" s="156">
        <v>4022</v>
      </c>
      <c r="I169" s="156">
        <v>3045</v>
      </c>
      <c r="J169" s="157">
        <v>2238</v>
      </c>
    </row>
    <row r="170" spans="1:10" ht="15.75" customHeight="1" x14ac:dyDescent="0.35">
      <c r="A170" s="40"/>
      <c r="B170" s="252"/>
      <c r="C170" s="155" t="s">
        <v>151</v>
      </c>
      <c r="D170" s="156">
        <v>65698</v>
      </c>
      <c r="E170" s="156">
        <v>62815</v>
      </c>
      <c r="F170" s="156">
        <v>61193</v>
      </c>
      <c r="G170" s="156">
        <v>77048</v>
      </c>
      <c r="H170" s="156">
        <v>60121</v>
      </c>
      <c r="I170" s="156">
        <v>77033</v>
      </c>
      <c r="J170" s="157">
        <v>79365</v>
      </c>
    </row>
    <row r="171" spans="1:10" ht="15.75" customHeight="1" x14ac:dyDescent="0.35">
      <c r="A171" s="40"/>
      <c r="B171" s="252"/>
      <c r="C171" s="178" t="s">
        <v>152</v>
      </c>
      <c r="D171" s="179">
        <v>219711</v>
      </c>
      <c r="E171" s="179">
        <v>206226</v>
      </c>
      <c r="F171" s="179">
        <v>206488</v>
      </c>
      <c r="G171" s="179">
        <v>201937</v>
      </c>
      <c r="H171" s="179">
        <v>225222</v>
      </c>
      <c r="I171" s="179">
        <v>242097</v>
      </c>
      <c r="J171" s="180">
        <v>222821</v>
      </c>
    </row>
    <row r="172" spans="1:10" ht="15.75" customHeight="1" x14ac:dyDescent="0.35">
      <c r="A172" s="40"/>
      <c r="B172" s="252"/>
      <c r="C172" s="151" t="s">
        <v>147</v>
      </c>
      <c r="D172" s="153">
        <v>20000</v>
      </c>
      <c r="E172" s="153">
        <v>20000</v>
      </c>
      <c r="F172" s="153">
        <v>20000</v>
      </c>
      <c r="G172" s="153">
        <v>30000</v>
      </c>
      <c r="H172" s="153">
        <v>30000</v>
      </c>
      <c r="I172" s="153">
        <v>40000</v>
      </c>
      <c r="J172" s="154">
        <v>40000</v>
      </c>
    </row>
    <row r="173" spans="1:10" ht="15.75" customHeight="1" x14ac:dyDescent="0.35">
      <c r="A173" s="40"/>
      <c r="B173" s="252"/>
      <c r="C173" s="155" t="s">
        <v>153</v>
      </c>
      <c r="D173" s="156">
        <v>132234</v>
      </c>
      <c r="E173" s="156">
        <v>122227</v>
      </c>
      <c r="F173" s="156">
        <v>119298</v>
      </c>
      <c r="G173" s="156">
        <v>95573</v>
      </c>
      <c r="H173" s="156">
        <v>127094</v>
      </c>
      <c r="I173" s="156">
        <v>133120</v>
      </c>
      <c r="J173" s="157">
        <v>114547</v>
      </c>
    </row>
    <row r="174" spans="1:10" ht="15.75" customHeight="1" x14ac:dyDescent="0.35">
      <c r="A174" s="40"/>
      <c r="B174" s="252"/>
      <c r="C174" s="155" t="s">
        <v>154</v>
      </c>
      <c r="D174" s="156">
        <v>6263</v>
      </c>
      <c r="E174" s="156">
        <v>2327</v>
      </c>
      <c r="F174" s="156">
        <v>1547</v>
      </c>
      <c r="G174" s="156">
        <v>391</v>
      </c>
      <c r="H174" s="156">
        <v>1388</v>
      </c>
      <c r="I174" s="156">
        <v>2562</v>
      </c>
      <c r="J174" s="157">
        <v>3063</v>
      </c>
    </row>
    <row r="175" spans="1:10" ht="15.75" customHeight="1" x14ac:dyDescent="0.35">
      <c r="A175" s="40"/>
      <c r="B175" s="252"/>
      <c r="C175" s="155" t="s">
        <v>155</v>
      </c>
      <c r="D175" s="169" t="s">
        <v>91</v>
      </c>
      <c r="E175" s="169" t="s">
        <v>91</v>
      </c>
      <c r="F175" s="169" t="s">
        <v>91</v>
      </c>
      <c r="G175" s="169" t="s">
        <v>91</v>
      </c>
      <c r="H175" s="169" t="s">
        <v>91</v>
      </c>
      <c r="I175" s="169" t="s">
        <v>91</v>
      </c>
      <c r="J175" s="170" t="s">
        <v>91</v>
      </c>
    </row>
    <row r="176" spans="1:10" ht="15.75" customHeight="1" x14ac:dyDescent="0.35">
      <c r="A176" s="40"/>
      <c r="B176" s="252"/>
      <c r="C176" s="155" t="s">
        <v>156</v>
      </c>
      <c r="D176" s="169">
        <v>45178</v>
      </c>
      <c r="E176" s="169">
        <v>43174</v>
      </c>
      <c r="F176" s="169">
        <v>47731</v>
      </c>
      <c r="G176" s="169">
        <v>53460</v>
      </c>
      <c r="H176" s="169">
        <v>44514</v>
      </c>
      <c r="I176" s="169">
        <v>43806</v>
      </c>
      <c r="J176" s="170">
        <v>38239</v>
      </c>
    </row>
    <row r="177" spans="1:10" ht="15.75" customHeight="1" x14ac:dyDescent="0.35">
      <c r="A177" s="40"/>
      <c r="B177" s="252"/>
      <c r="C177" s="181" t="s">
        <v>157</v>
      </c>
      <c r="D177" s="169">
        <v>10322</v>
      </c>
      <c r="E177" s="169">
        <v>10470</v>
      </c>
      <c r="F177" s="169">
        <v>10691</v>
      </c>
      <c r="G177" s="169">
        <v>10396</v>
      </c>
      <c r="H177" s="169">
        <v>10229</v>
      </c>
      <c r="I177" s="169">
        <v>9343</v>
      </c>
      <c r="J177" s="170">
        <v>9284</v>
      </c>
    </row>
    <row r="178" spans="1:10" ht="15.75" customHeight="1" x14ac:dyDescent="0.35">
      <c r="A178" s="40"/>
      <c r="B178" s="252"/>
      <c r="C178" s="181" t="s">
        <v>158</v>
      </c>
      <c r="D178" s="169">
        <v>502</v>
      </c>
      <c r="E178" s="169">
        <v>1084</v>
      </c>
      <c r="F178" s="169">
        <v>1246</v>
      </c>
      <c r="G178" s="169">
        <v>1304</v>
      </c>
      <c r="H178" s="169">
        <v>1323</v>
      </c>
      <c r="I178" s="169">
        <v>1485</v>
      </c>
      <c r="J178" s="170">
        <v>1588</v>
      </c>
    </row>
    <row r="179" spans="1:10" ht="15.75" customHeight="1" x14ac:dyDescent="0.35">
      <c r="A179" s="40"/>
      <c r="B179" s="252"/>
      <c r="C179" s="158" t="s">
        <v>151</v>
      </c>
      <c r="D179" s="159">
        <v>5210</v>
      </c>
      <c r="E179" s="159">
        <v>6943</v>
      </c>
      <c r="F179" s="159">
        <v>5972</v>
      </c>
      <c r="G179" s="159">
        <v>10811</v>
      </c>
      <c r="H179" s="159">
        <v>10673</v>
      </c>
      <c r="I179" s="159">
        <v>11777</v>
      </c>
      <c r="J179" s="160">
        <v>16097</v>
      </c>
    </row>
    <row r="180" spans="1:10" ht="15.75" customHeight="1" x14ac:dyDescent="0.35">
      <c r="A180" s="40"/>
      <c r="B180" s="252"/>
      <c r="C180" s="178" t="s">
        <v>159</v>
      </c>
      <c r="D180" s="179">
        <v>513075</v>
      </c>
      <c r="E180" s="179">
        <v>536561</v>
      </c>
      <c r="F180" s="179">
        <v>538109</v>
      </c>
      <c r="G180" s="179">
        <v>521585</v>
      </c>
      <c r="H180" s="179">
        <v>540426</v>
      </c>
      <c r="I180" s="179">
        <v>621813</v>
      </c>
      <c r="J180" s="180">
        <v>603846</v>
      </c>
    </row>
    <row r="181" spans="1:10" ht="15.75" customHeight="1" x14ac:dyDescent="0.35">
      <c r="A181" s="40"/>
      <c r="B181" s="252"/>
      <c r="C181" s="151" t="s">
        <v>160</v>
      </c>
      <c r="D181" s="153">
        <v>69395</v>
      </c>
      <c r="E181" s="153">
        <v>69395</v>
      </c>
      <c r="F181" s="153">
        <v>69395</v>
      </c>
      <c r="G181" s="153">
        <v>69395</v>
      </c>
      <c r="H181" s="153">
        <v>69395</v>
      </c>
      <c r="I181" s="153">
        <v>69395</v>
      </c>
      <c r="J181" s="154">
        <v>69395</v>
      </c>
    </row>
    <row r="182" spans="1:10" ht="15.75" customHeight="1" x14ac:dyDescent="0.35">
      <c r="A182" s="40"/>
      <c r="B182" s="252"/>
      <c r="C182" s="155" t="s">
        <v>161</v>
      </c>
      <c r="D182" s="156">
        <v>21562</v>
      </c>
      <c r="E182" s="156">
        <v>22271</v>
      </c>
      <c r="F182" s="156">
        <v>22535</v>
      </c>
      <c r="G182" s="156">
        <v>22787</v>
      </c>
      <c r="H182" s="156">
        <v>23028</v>
      </c>
      <c r="I182" s="156">
        <v>23178</v>
      </c>
      <c r="J182" s="157">
        <v>23179</v>
      </c>
    </row>
    <row r="183" spans="1:10" ht="15.75" customHeight="1" x14ac:dyDescent="0.35">
      <c r="A183" s="40"/>
      <c r="B183" s="252"/>
      <c r="C183" s="155" t="s">
        <v>162</v>
      </c>
      <c r="D183" s="156">
        <v>103942</v>
      </c>
      <c r="E183" s="156">
        <v>128130</v>
      </c>
      <c r="F183" s="156">
        <v>151744</v>
      </c>
      <c r="G183" s="156">
        <v>165101</v>
      </c>
      <c r="H183" s="156">
        <v>168542</v>
      </c>
      <c r="I183" s="156">
        <v>174346</v>
      </c>
      <c r="J183" s="157">
        <v>188847</v>
      </c>
    </row>
    <row r="184" spans="1:10" ht="15.75" customHeight="1" x14ac:dyDescent="0.35">
      <c r="A184" s="40"/>
      <c r="B184" s="252"/>
      <c r="C184" s="158" t="s">
        <v>163</v>
      </c>
      <c r="D184" s="159">
        <v>-633</v>
      </c>
      <c r="E184" s="159">
        <v>-613</v>
      </c>
      <c r="F184" s="159">
        <v>-600</v>
      </c>
      <c r="G184" s="159">
        <v>-598</v>
      </c>
      <c r="H184" s="159">
        <v>-576</v>
      </c>
      <c r="I184" s="159">
        <v>-901</v>
      </c>
      <c r="J184" s="160">
        <v>-871</v>
      </c>
    </row>
    <row r="185" spans="1:10" ht="15.75" customHeight="1" x14ac:dyDescent="0.35">
      <c r="A185" s="40"/>
      <c r="B185" s="252"/>
      <c r="C185" s="178" t="s">
        <v>164</v>
      </c>
      <c r="D185" s="179">
        <v>194267</v>
      </c>
      <c r="E185" s="179">
        <v>219182</v>
      </c>
      <c r="F185" s="179">
        <v>243074</v>
      </c>
      <c r="G185" s="179">
        <v>256685</v>
      </c>
      <c r="H185" s="179">
        <v>260388</v>
      </c>
      <c r="I185" s="179">
        <v>266018</v>
      </c>
      <c r="J185" s="180">
        <v>280550</v>
      </c>
    </row>
    <row r="186" spans="1:10" ht="15.75" customHeight="1" x14ac:dyDescent="0.35">
      <c r="A186" s="40"/>
      <c r="B186" s="252"/>
      <c r="C186" s="155" t="s">
        <v>165</v>
      </c>
      <c r="D186" s="156">
        <v>26622</v>
      </c>
      <c r="E186" s="156">
        <v>30020</v>
      </c>
      <c r="F186" s="156">
        <v>21788</v>
      </c>
      <c r="G186" s="156">
        <v>10950</v>
      </c>
      <c r="H186" s="156">
        <v>13929</v>
      </c>
      <c r="I186" s="156">
        <v>12446</v>
      </c>
      <c r="J186" s="157">
        <v>10546</v>
      </c>
    </row>
    <row r="187" spans="1:10" ht="15.75" customHeight="1" x14ac:dyDescent="0.35">
      <c r="A187" s="40"/>
      <c r="B187" s="252"/>
      <c r="C187" s="155" t="s">
        <v>166</v>
      </c>
      <c r="D187" s="156">
        <v>717</v>
      </c>
      <c r="E187" s="156">
        <v>-495</v>
      </c>
      <c r="F187" s="156">
        <v>124</v>
      </c>
      <c r="G187" s="156">
        <v>-1691</v>
      </c>
      <c r="H187" s="156">
        <v>2677</v>
      </c>
      <c r="I187" s="156">
        <v>2963</v>
      </c>
      <c r="J187" s="157">
        <v>204</v>
      </c>
    </row>
    <row r="188" spans="1:10" ht="15.75" customHeight="1" x14ac:dyDescent="0.35">
      <c r="A188" s="40"/>
      <c r="B188" s="252"/>
      <c r="C188" s="155" t="s">
        <v>167</v>
      </c>
      <c r="D188" s="156" t="s">
        <v>91</v>
      </c>
      <c r="E188" s="156" t="s">
        <v>91</v>
      </c>
      <c r="F188" s="156" t="s">
        <v>91</v>
      </c>
      <c r="G188" s="156" t="s">
        <v>91</v>
      </c>
      <c r="H188" s="156" t="s">
        <v>91</v>
      </c>
      <c r="I188" s="156" t="s">
        <v>91</v>
      </c>
      <c r="J188" s="157" t="s">
        <v>91</v>
      </c>
    </row>
    <row r="189" spans="1:10" ht="15.75" customHeight="1" x14ac:dyDescent="0.35">
      <c r="A189" s="40"/>
      <c r="B189" s="252"/>
      <c r="C189" s="182" t="s">
        <v>168</v>
      </c>
      <c r="D189" s="156">
        <v>-8138</v>
      </c>
      <c r="E189" s="156">
        <v>-6525</v>
      </c>
      <c r="F189" s="156">
        <v>-8391</v>
      </c>
      <c r="G189" s="156">
        <v>-12810</v>
      </c>
      <c r="H189" s="156">
        <v>-3829</v>
      </c>
      <c r="I189" s="156">
        <v>-3024</v>
      </c>
      <c r="J189" s="157">
        <v>-2296</v>
      </c>
    </row>
    <row r="190" spans="1:10" ht="15.75" customHeight="1" x14ac:dyDescent="0.35">
      <c r="A190" s="40"/>
      <c r="B190" s="252"/>
      <c r="C190" s="155" t="s">
        <v>169</v>
      </c>
      <c r="D190" s="156">
        <v>-6756</v>
      </c>
      <c r="E190" s="156">
        <v>-5664</v>
      </c>
      <c r="F190" s="156">
        <v>-8937</v>
      </c>
      <c r="G190" s="156">
        <v>-12853</v>
      </c>
      <c r="H190" s="156">
        <v>-13295</v>
      </c>
      <c r="I190" s="156">
        <v>817</v>
      </c>
      <c r="J190" s="157">
        <v>14541</v>
      </c>
    </row>
    <row r="191" spans="1:10" ht="15.75" customHeight="1" x14ac:dyDescent="0.35">
      <c r="A191" s="40"/>
      <c r="B191" s="252"/>
      <c r="C191" s="178" t="s">
        <v>170</v>
      </c>
      <c r="D191" s="179">
        <v>12445</v>
      </c>
      <c r="E191" s="179">
        <v>17335</v>
      </c>
      <c r="F191" s="179">
        <v>4584</v>
      </c>
      <c r="G191" s="179">
        <v>-16405</v>
      </c>
      <c r="H191" s="179">
        <v>-518</v>
      </c>
      <c r="I191" s="179">
        <v>13201</v>
      </c>
      <c r="J191" s="180">
        <v>22996</v>
      </c>
    </row>
    <row r="192" spans="1:10" ht="15.75" customHeight="1" x14ac:dyDescent="0.35">
      <c r="A192" s="40"/>
      <c r="B192" s="252"/>
      <c r="C192" s="178" t="s">
        <v>171</v>
      </c>
      <c r="D192" s="179">
        <v>30338</v>
      </c>
      <c r="E192" s="179">
        <v>35552</v>
      </c>
      <c r="F192" s="179">
        <v>32252</v>
      </c>
      <c r="G192" s="179">
        <v>32750</v>
      </c>
      <c r="H192" s="179">
        <v>31747</v>
      </c>
      <c r="I192" s="179">
        <v>34843</v>
      </c>
      <c r="J192" s="180">
        <v>27442</v>
      </c>
    </row>
    <row r="193" spans="1:10" ht="15.75" customHeight="1" thickBot="1" x14ac:dyDescent="0.4">
      <c r="A193" s="40"/>
      <c r="B193" s="252"/>
      <c r="C193" s="183" t="s">
        <v>172</v>
      </c>
      <c r="D193" s="184">
        <v>237051</v>
      </c>
      <c r="E193" s="184">
        <v>272071</v>
      </c>
      <c r="F193" s="184">
        <v>279911</v>
      </c>
      <c r="G193" s="184">
        <v>273030</v>
      </c>
      <c r="H193" s="184">
        <v>291617</v>
      </c>
      <c r="I193" s="184">
        <v>314062</v>
      </c>
      <c r="J193" s="185">
        <v>330990</v>
      </c>
    </row>
    <row r="194" spans="1:10" ht="15.75" customHeight="1" thickTop="1" thickBot="1" x14ac:dyDescent="0.4">
      <c r="A194" s="40"/>
      <c r="B194" s="253"/>
      <c r="C194" s="186" t="s">
        <v>173</v>
      </c>
      <c r="D194" s="187">
        <v>750126</v>
      </c>
      <c r="E194" s="187">
        <v>808632</v>
      </c>
      <c r="F194" s="187">
        <v>818021</v>
      </c>
      <c r="G194" s="187">
        <v>794616</v>
      </c>
      <c r="H194" s="187">
        <v>832044</v>
      </c>
      <c r="I194" s="187">
        <v>935876</v>
      </c>
      <c r="J194" s="188">
        <v>934837</v>
      </c>
    </row>
    <row r="195" spans="1:10" ht="15.75" customHeight="1" thickBot="1" x14ac:dyDescent="0.25">
      <c r="A195" s="40"/>
      <c r="D195" s="52"/>
      <c r="E195" s="52"/>
      <c r="F195" s="52"/>
      <c r="G195" s="52"/>
      <c r="H195" s="52"/>
      <c r="I195" s="52"/>
      <c r="J195" s="52"/>
    </row>
    <row r="196" spans="1:10" ht="15.75" customHeight="1" thickBot="1" x14ac:dyDescent="0.25">
      <c r="A196" s="40"/>
      <c r="B196" s="113" t="s">
        <v>174</v>
      </c>
      <c r="C196" s="127"/>
      <c r="D196" s="38" t="s">
        <v>233</v>
      </c>
      <c r="E196" s="38" t="s">
        <v>234</v>
      </c>
      <c r="F196" s="38" t="s">
        <v>235</v>
      </c>
      <c r="G196" s="38" t="s">
        <v>52</v>
      </c>
      <c r="H196" s="38" t="s">
        <v>53</v>
      </c>
      <c r="I196" s="38" t="s">
        <v>54</v>
      </c>
      <c r="J196" s="39" t="s">
        <v>236</v>
      </c>
    </row>
    <row r="197" spans="1:10" ht="15.75" customHeight="1" x14ac:dyDescent="0.35">
      <c r="A197" s="40"/>
      <c r="B197" s="254" t="s">
        <v>175</v>
      </c>
      <c r="C197" s="189"/>
      <c r="D197" s="190">
        <v>40402</v>
      </c>
      <c r="E197" s="190">
        <v>38429</v>
      </c>
      <c r="F197" s="190">
        <v>46460</v>
      </c>
      <c r="G197" s="190">
        <v>41942</v>
      </c>
      <c r="H197" s="190">
        <v>-479</v>
      </c>
      <c r="I197" s="190">
        <v>-13269</v>
      </c>
      <c r="J197" s="287">
        <v>36516</v>
      </c>
    </row>
    <row r="198" spans="1:10" ht="15.75" customHeight="1" x14ac:dyDescent="0.35">
      <c r="A198" s="40"/>
      <c r="B198" s="255"/>
      <c r="C198" s="192" t="s">
        <v>46</v>
      </c>
      <c r="D198" s="193">
        <v>27965</v>
      </c>
      <c r="E198" s="193">
        <v>40466</v>
      </c>
      <c r="F198" s="193">
        <v>35757</v>
      </c>
      <c r="G198" s="193">
        <v>30751</v>
      </c>
      <c r="H198" s="193">
        <v>21316</v>
      </c>
      <c r="I198" s="193">
        <v>20430</v>
      </c>
      <c r="J198" s="194">
        <v>30302</v>
      </c>
    </row>
    <row r="199" spans="1:10" ht="15.75" customHeight="1" x14ac:dyDescent="0.35">
      <c r="A199" s="40"/>
      <c r="B199" s="255"/>
      <c r="C199" s="192" t="s">
        <v>176</v>
      </c>
      <c r="D199" s="193">
        <v>23370</v>
      </c>
      <c r="E199" s="193">
        <v>25106</v>
      </c>
      <c r="F199" s="193">
        <v>26271</v>
      </c>
      <c r="G199" s="193">
        <v>29423</v>
      </c>
      <c r="H199" s="193">
        <v>32163</v>
      </c>
      <c r="I199" s="193">
        <v>33721</v>
      </c>
      <c r="J199" s="194">
        <v>39098</v>
      </c>
    </row>
    <row r="200" spans="1:10" ht="15.75" customHeight="1" x14ac:dyDescent="0.35">
      <c r="A200" s="40"/>
      <c r="B200" s="255"/>
      <c r="C200" s="192" t="s">
        <v>177</v>
      </c>
      <c r="D200" s="193">
        <v>-102</v>
      </c>
      <c r="E200" s="193">
        <v>-4311</v>
      </c>
      <c r="F200" s="193">
        <v>-1685</v>
      </c>
      <c r="G200" s="193">
        <v>-2458</v>
      </c>
      <c r="H200" s="193">
        <v>893</v>
      </c>
      <c r="I200" s="193">
        <v>-9045</v>
      </c>
      <c r="J200" s="194">
        <v>-5991</v>
      </c>
    </row>
    <row r="201" spans="1:10" ht="15.75" customHeight="1" x14ac:dyDescent="0.35">
      <c r="A201" s="40"/>
      <c r="B201" s="255"/>
      <c r="C201" s="192" t="s">
        <v>178</v>
      </c>
      <c r="D201" s="193">
        <v>-2982</v>
      </c>
      <c r="E201" s="193">
        <v>-8394</v>
      </c>
      <c r="F201" s="193">
        <v>-1000</v>
      </c>
      <c r="G201" s="193">
        <v>-5050</v>
      </c>
      <c r="H201" s="193">
        <v>-20840</v>
      </c>
      <c r="I201" s="193">
        <v>-786</v>
      </c>
      <c r="J201" s="194">
        <v>29</v>
      </c>
    </row>
    <row r="202" spans="1:10" ht="15.75" customHeight="1" x14ac:dyDescent="0.35">
      <c r="A202" s="40"/>
      <c r="B202" s="255"/>
      <c r="C202" s="195" t="s">
        <v>179</v>
      </c>
      <c r="D202" s="196">
        <v>192</v>
      </c>
      <c r="E202" s="196">
        <v>3122</v>
      </c>
      <c r="F202" s="196">
        <v>2627</v>
      </c>
      <c r="G202" s="196">
        <v>623</v>
      </c>
      <c r="H202" s="196">
        <v>2542</v>
      </c>
      <c r="I202" s="196">
        <v>1489</v>
      </c>
      <c r="J202" s="197">
        <v>402</v>
      </c>
    </row>
    <row r="203" spans="1:10" ht="15.75" customHeight="1" x14ac:dyDescent="0.35">
      <c r="A203" s="40"/>
      <c r="B203" s="255"/>
      <c r="C203" s="192" t="s">
        <v>180</v>
      </c>
      <c r="D203" s="193">
        <v>928</v>
      </c>
      <c r="E203" s="193">
        <v>1297</v>
      </c>
      <c r="F203" s="193">
        <v>1366</v>
      </c>
      <c r="G203" s="193">
        <v>388</v>
      </c>
      <c r="H203" s="193">
        <v>1907</v>
      </c>
      <c r="I203" s="193">
        <v>373</v>
      </c>
      <c r="J203" s="194">
        <v>725</v>
      </c>
    </row>
    <row r="204" spans="1:10" ht="15.75" customHeight="1" x14ac:dyDescent="0.35">
      <c r="A204" s="40"/>
      <c r="B204" s="255"/>
      <c r="C204" s="192" t="s">
        <v>181</v>
      </c>
      <c r="D204" s="193">
        <v>-2088</v>
      </c>
      <c r="E204" s="193">
        <v>-2564</v>
      </c>
      <c r="F204" s="193">
        <v>-3373</v>
      </c>
      <c r="G204" s="193">
        <v>-2652</v>
      </c>
      <c r="H204" s="193">
        <v>-2302</v>
      </c>
      <c r="I204" s="193">
        <v>-2160</v>
      </c>
      <c r="J204" s="194">
        <v>-2519</v>
      </c>
    </row>
    <row r="205" spans="1:10" ht="15.75" customHeight="1" x14ac:dyDescent="0.35">
      <c r="A205" s="40"/>
      <c r="B205" s="255"/>
      <c r="C205" s="192" t="s">
        <v>182</v>
      </c>
      <c r="D205" s="193">
        <v>3484</v>
      </c>
      <c r="E205" s="193">
        <v>3977</v>
      </c>
      <c r="F205" s="193">
        <v>4075</v>
      </c>
      <c r="G205" s="193">
        <v>4326</v>
      </c>
      <c r="H205" s="193">
        <v>3586</v>
      </c>
      <c r="I205" s="193">
        <v>3375</v>
      </c>
      <c r="J205" s="194">
        <v>6334</v>
      </c>
    </row>
    <row r="206" spans="1:10" ht="15.75" customHeight="1" x14ac:dyDescent="0.35">
      <c r="A206" s="40"/>
      <c r="B206" s="255"/>
      <c r="C206" s="192" t="s">
        <v>183</v>
      </c>
      <c r="D206" s="193">
        <v>559</v>
      </c>
      <c r="E206" s="193">
        <v>-137</v>
      </c>
      <c r="F206" s="193">
        <v>-111</v>
      </c>
      <c r="G206" s="193">
        <v>-591</v>
      </c>
      <c r="H206" s="193">
        <v>338</v>
      </c>
      <c r="I206" s="193">
        <v>1309</v>
      </c>
      <c r="J206" s="194">
        <v>-1612</v>
      </c>
    </row>
    <row r="207" spans="1:10" ht="15.75" customHeight="1" x14ac:dyDescent="0.35">
      <c r="A207" s="40"/>
      <c r="B207" s="255"/>
      <c r="C207" s="195" t="s">
        <v>184</v>
      </c>
      <c r="D207" s="196">
        <v>-10935</v>
      </c>
      <c r="E207" s="196">
        <v>-26363</v>
      </c>
      <c r="F207" s="196">
        <v>1196</v>
      </c>
      <c r="G207" s="196">
        <v>23499</v>
      </c>
      <c r="H207" s="196">
        <v>-13788</v>
      </c>
      <c r="I207" s="196">
        <v>-28208</v>
      </c>
      <c r="J207" s="197">
        <v>5775</v>
      </c>
    </row>
    <row r="208" spans="1:10" ht="15.75" customHeight="1" x14ac:dyDescent="0.35">
      <c r="A208" s="40"/>
      <c r="B208" s="255"/>
      <c r="C208" s="195" t="s">
        <v>185</v>
      </c>
      <c r="D208" s="196">
        <v>-7457</v>
      </c>
      <c r="E208" s="196">
        <v>-9387</v>
      </c>
      <c r="F208" s="196">
        <v>-11479</v>
      </c>
      <c r="G208" s="196">
        <v>4071</v>
      </c>
      <c r="H208" s="196">
        <v>-14431</v>
      </c>
      <c r="I208" s="196">
        <v>-36005</v>
      </c>
      <c r="J208" s="197">
        <v>-3419</v>
      </c>
    </row>
    <row r="209" spans="1:11" ht="15.75" customHeight="1" x14ac:dyDescent="0.35">
      <c r="A209" s="40"/>
      <c r="B209" s="255"/>
      <c r="C209" s="195" t="s">
        <v>186</v>
      </c>
      <c r="D209" s="196">
        <v>7278</v>
      </c>
      <c r="E209" s="196">
        <v>17057</v>
      </c>
      <c r="F209" s="196">
        <v>6009</v>
      </c>
      <c r="G209" s="196">
        <v>-17252</v>
      </c>
      <c r="H209" s="196">
        <v>12161</v>
      </c>
      <c r="I209" s="196">
        <v>11922</v>
      </c>
      <c r="J209" s="197">
        <v>-8656</v>
      </c>
    </row>
    <row r="210" spans="1:11" ht="15.75" customHeight="1" x14ac:dyDescent="0.35">
      <c r="A210" s="40"/>
      <c r="B210" s="255"/>
      <c r="C210" s="198" t="s">
        <v>187</v>
      </c>
      <c r="D210" s="196">
        <v>15274</v>
      </c>
      <c r="E210" s="196">
        <v>6567</v>
      </c>
      <c r="F210" s="196">
        <v>-4382</v>
      </c>
      <c r="G210" s="196">
        <v>-13805</v>
      </c>
      <c r="H210" s="196">
        <v>-16781</v>
      </c>
      <c r="I210" s="196">
        <v>-2349</v>
      </c>
      <c r="J210" s="197">
        <v>-16717</v>
      </c>
    </row>
    <row r="211" spans="1:11" ht="15.75" customHeight="1" x14ac:dyDescent="0.35">
      <c r="A211" s="40"/>
      <c r="B211" s="255"/>
      <c r="C211" s="199" t="s">
        <v>188</v>
      </c>
      <c r="D211" s="200">
        <v>55486</v>
      </c>
      <c r="E211" s="200">
        <v>46436</v>
      </c>
      <c r="F211" s="200">
        <v>55271</v>
      </c>
      <c r="G211" s="200">
        <v>51273</v>
      </c>
      <c r="H211" s="200">
        <v>6764</v>
      </c>
      <c r="I211" s="200">
        <v>-5934</v>
      </c>
      <c r="J211" s="201">
        <v>43751</v>
      </c>
    </row>
    <row r="212" spans="1:11" ht="15.75" customHeight="1" x14ac:dyDescent="0.35">
      <c r="A212" s="40"/>
      <c r="B212" s="255"/>
      <c r="C212" s="192" t="s">
        <v>189</v>
      </c>
      <c r="D212" s="193">
        <v>3346</v>
      </c>
      <c r="E212" s="193">
        <v>3961</v>
      </c>
      <c r="F212" s="193">
        <v>4732</v>
      </c>
      <c r="G212" s="193">
        <v>4682</v>
      </c>
      <c r="H212" s="193">
        <v>3287</v>
      </c>
      <c r="I212" s="193">
        <v>2473</v>
      </c>
      <c r="J212" s="194">
        <v>5296</v>
      </c>
    </row>
    <row r="213" spans="1:11" ht="15.75" customHeight="1" x14ac:dyDescent="0.35">
      <c r="A213" s="40"/>
      <c r="B213" s="255"/>
      <c r="C213" s="195" t="s">
        <v>190</v>
      </c>
      <c r="D213" s="202">
        <v>-3587</v>
      </c>
      <c r="E213" s="202">
        <v>-3953</v>
      </c>
      <c r="F213" s="202">
        <v>-4152</v>
      </c>
      <c r="G213" s="202">
        <v>-4344</v>
      </c>
      <c r="H213" s="202">
        <v>-3603</v>
      </c>
      <c r="I213" s="202">
        <v>-3429</v>
      </c>
      <c r="J213" s="203">
        <v>-6442</v>
      </c>
    </row>
    <row r="214" spans="1:11" ht="15.75" customHeight="1" x14ac:dyDescent="0.35">
      <c r="A214" s="40"/>
      <c r="B214" s="255"/>
      <c r="C214" s="198" t="s">
        <v>191</v>
      </c>
      <c r="D214" s="202">
        <v>-7719</v>
      </c>
      <c r="E214" s="202">
        <v>-8014</v>
      </c>
      <c r="F214" s="202">
        <v>-9390</v>
      </c>
      <c r="G214" s="202">
        <v>-8952</v>
      </c>
      <c r="H214" s="202">
        <v>-8209</v>
      </c>
      <c r="I214" s="202">
        <v>-6867</v>
      </c>
      <c r="J214" s="203">
        <v>-6529</v>
      </c>
    </row>
    <row r="215" spans="1:11" ht="15.75" customHeight="1" x14ac:dyDescent="0.35">
      <c r="A215" s="40"/>
      <c r="B215" s="255"/>
      <c r="C215" s="195" t="s">
        <v>192</v>
      </c>
      <c r="D215" s="202">
        <v>-7123</v>
      </c>
      <c r="E215" s="256" t="s">
        <v>91</v>
      </c>
      <c r="F215" s="256" t="s">
        <v>91</v>
      </c>
      <c r="G215" s="256">
        <v>-717</v>
      </c>
      <c r="H215" s="256">
        <v>1281</v>
      </c>
      <c r="I215" s="256">
        <v>487</v>
      </c>
      <c r="J215" s="257">
        <v>440</v>
      </c>
    </row>
    <row r="216" spans="1:11" ht="15.75" customHeight="1" thickBot="1" x14ac:dyDescent="0.4">
      <c r="A216" s="40"/>
      <c r="B216" s="258"/>
      <c r="C216" s="207"/>
      <c r="D216" s="208"/>
      <c r="E216" s="208"/>
      <c r="F216" s="208"/>
      <c r="G216" s="208"/>
      <c r="H216" s="208"/>
      <c r="I216" s="208"/>
      <c r="J216" s="209"/>
    </row>
    <row r="217" spans="1:11" ht="15.75" customHeight="1" x14ac:dyDescent="0.35">
      <c r="A217" s="40"/>
      <c r="B217" s="254" t="s">
        <v>193</v>
      </c>
      <c r="C217" s="189"/>
      <c r="D217" s="190">
        <v>-36361</v>
      </c>
      <c r="E217" s="190">
        <v>-34319</v>
      </c>
      <c r="F217" s="190">
        <v>-31042</v>
      </c>
      <c r="G217" s="190">
        <v>-33119</v>
      </c>
      <c r="H217" s="190">
        <v>-1908</v>
      </c>
      <c r="I217" s="190">
        <v>-40074</v>
      </c>
      <c r="J217" s="287">
        <v>-21677</v>
      </c>
      <c r="K217" s="288">
        <f>+J197+J217</f>
        <v>14839</v>
      </c>
    </row>
    <row r="218" spans="1:11" ht="15.75" customHeight="1" x14ac:dyDescent="0.35">
      <c r="A218" s="40"/>
      <c r="B218" s="255"/>
      <c r="C218" s="195" t="s">
        <v>194</v>
      </c>
      <c r="D218" s="202">
        <v>-4148</v>
      </c>
      <c r="E218" s="202">
        <v>-799</v>
      </c>
      <c r="F218" s="202">
        <v>-2924</v>
      </c>
      <c r="G218" s="202">
        <v>-1543</v>
      </c>
      <c r="H218" s="202">
        <v>-2112</v>
      </c>
      <c r="I218" s="202">
        <v>-2353</v>
      </c>
      <c r="J218" s="203">
        <v>-1200</v>
      </c>
    </row>
    <row r="219" spans="1:11" ht="15.75" customHeight="1" x14ac:dyDescent="0.35">
      <c r="A219" s="40"/>
      <c r="B219" s="255"/>
      <c r="C219" s="195" t="s">
        <v>195</v>
      </c>
      <c r="D219" s="202">
        <v>2992</v>
      </c>
      <c r="E219" s="202">
        <v>526</v>
      </c>
      <c r="F219" s="202">
        <v>9051</v>
      </c>
      <c r="G219" s="202">
        <v>10916</v>
      </c>
      <c r="H219" s="202">
        <v>14804</v>
      </c>
      <c r="I219" s="202">
        <v>2462</v>
      </c>
      <c r="J219" s="203">
        <v>6613</v>
      </c>
    </row>
    <row r="220" spans="1:11" ht="15.75" customHeight="1" x14ac:dyDescent="0.35">
      <c r="A220" s="40"/>
      <c r="B220" s="255"/>
      <c r="C220" s="195" t="s">
        <v>196</v>
      </c>
      <c r="D220" s="202">
        <v>-28443</v>
      </c>
      <c r="E220" s="202">
        <v>-34349</v>
      </c>
      <c r="F220" s="202">
        <v>-43053</v>
      </c>
      <c r="G220" s="202">
        <v>-47312</v>
      </c>
      <c r="H220" s="202">
        <v>-33386</v>
      </c>
      <c r="I220" s="202">
        <v>-36493</v>
      </c>
      <c r="J220" s="203">
        <v>-35878</v>
      </c>
    </row>
    <row r="221" spans="1:11" ht="15.75" customHeight="1" x14ac:dyDescent="0.35">
      <c r="A221" s="40"/>
      <c r="B221" s="255"/>
      <c r="C221" s="195" t="s">
        <v>197</v>
      </c>
      <c r="D221" s="202">
        <v>-2539</v>
      </c>
      <c r="E221" s="202">
        <v>-3533</v>
      </c>
      <c r="F221" s="202">
        <v>-3997</v>
      </c>
      <c r="G221" s="202">
        <v>-6550</v>
      </c>
      <c r="H221" s="202">
        <v>-7325</v>
      </c>
      <c r="I221" s="202">
        <v>-3521</v>
      </c>
      <c r="J221" s="203">
        <v>-3378</v>
      </c>
    </row>
    <row r="222" spans="1:11" ht="15.75" customHeight="1" x14ac:dyDescent="0.35">
      <c r="A222" s="40"/>
      <c r="B222" s="255"/>
      <c r="C222" s="195" t="s">
        <v>198</v>
      </c>
      <c r="D222" s="202">
        <v>6031</v>
      </c>
      <c r="E222" s="202">
        <v>9951</v>
      </c>
      <c r="F222" s="202">
        <v>5515</v>
      </c>
      <c r="G222" s="202">
        <v>6789</v>
      </c>
      <c r="H222" s="202">
        <v>22370</v>
      </c>
      <c r="I222" s="202">
        <v>2220</v>
      </c>
      <c r="J222" s="203">
        <v>2302</v>
      </c>
    </row>
    <row r="223" spans="1:11" ht="15.75" customHeight="1" x14ac:dyDescent="0.35">
      <c r="A223" s="40"/>
      <c r="B223" s="255"/>
      <c r="C223" s="210" t="s">
        <v>199</v>
      </c>
      <c r="D223" s="211">
        <v>-7984</v>
      </c>
      <c r="E223" s="211">
        <v>-5886</v>
      </c>
      <c r="F223" s="211">
        <v>2182</v>
      </c>
      <c r="G223" s="211">
        <v>4950</v>
      </c>
      <c r="H223" s="211">
        <v>3540</v>
      </c>
      <c r="I223" s="211">
        <v>72</v>
      </c>
      <c r="J223" s="212">
        <v>-155</v>
      </c>
    </row>
    <row r="224" spans="1:11" ht="15.75" customHeight="1" x14ac:dyDescent="0.35">
      <c r="A224" s="40"/>
      <c r="B224" s="255"/>
      <c r="C224" s="195" t="s">
        <v>187</v>
      </c>
      <c r="D224" s="202">
        <v>-2270</v>
      </c>
      <c r="E224" s="202">
        <v>-229</v>
      </c>
      <c r="F224" s="202">
        <v>2184</v>
      </c>
      <c r="G224" s="202">
        <v>-369</v>
      </c>
      <c r="H224" s="202">
        <v>201</v>
      </c>
      <c r="I224" s="202">
        <v>-2461</v>
      </c>
      <c r="J224" s="212">
        <v>10019</v>
      </c>
    </row>
    <row r="225" spans="1:10" ht="15.75" customHeight="1" thickBot="1" x14ac:dyDescent="0.4">
      <c r="A225" s="40"/>
      <c r="B225" s="255"/>
      <c r="C225" s="213"/>
      <c r="D225" s="214"/>
      <c r="E225" s="214"/>
      <c r="F225" s="214"/>
      <c r="G225" s="214"/>
      <c r="H225" s="214"/>
      <c r="I225" s="214"/>
      <c r="J225" s="215"/>
    </row>
    <row r="226" spans="1:10" ht="15.75" customHeight="1" x14ac:dyDescent="0.35">
      <c r="A226" s="40"/>
      <c r="B226" s="254" t="s">
        <v>200</v>
      </c>
      <c r="C226" s="189"/>
      <c r="D226" s="190">
        <v>-10378</v>
      </c>
      <c r="E226" s="190">
        <v>-1943</v>
      </c>
      <c r="F226" s="190">
        <v>-19414</v>
      </c>
      <c r="G226" s="190">
        <v>-171</v>
      </c>
      <c r="H226" s="190">
        <v>35140</v>
      </c>
      <c r="I226" s="190">
        <v>35020</v>
      </c>
      <c r="J226" s="191">
        <v>-34475</v>
      </c>
    </row>
    <row r="227" spans="1:10" ht="15.75" customHeight="1" x14ac:dyDescent="0.35">
      <c r="A227" s="40"/>
      <c r="B227" s="255"/>
      <c r="C227" s="192" t="s">
        <v>201</v>
      </c>
      <c r="D227" s="193">
        <v>-3140</v>
      </c>
      <c r="E227" s="193">
        <v>875</v>
      </c>
      <c r="F227" s="193">
        <v>4140</v>
      </c>
      <c r="G227" s="193">
        <v>1735</v>
      </c>
      <c r="H227" s="193">
        <v>2008</v>
      </c>
      <c r="I227" s="193">
        <v>17085</v>
      </c>
      <c r="J227" s="194">
        <v>1857</v>
      </c>
    </row>
    <row r="228" spans="1:10" ht="15.75" customHeight="1" x14ac:dyDescent="0.35">
      <c r="A228" s="40"/>
      <c r="B228" s="255"/>
      <c r="C228" s="192" t="s">
        <v>202</v>
      </c>
      <c r="D228" s="193">
        <v>35822</v>
      </c>
      <c r="E228" s="193">
        <v>19668</v>
      </c>
      <c r="F228" s="193">
        <v>26186</v>
      </c>
      <c r="G228" s="193">
        <v>8935</v>
      </c>
      <c r="H228" s="193">
        <v>55965</v>
      </c>
      <c r="I228" s="193">
        <v>16049</v>
      </c>
      <c r="J228" s="194">
        <v>10568</v>
      </c>
    </row>
    <row r="229" spans="1:10" ht="15.75" customHeight="1" x14ac:dyDescent="0.35">
      <c r="A229" s="40"/>
      <c r="B229" s="255"/>
      <c r="C229" s="192" t="s">
        <v>203</v>
      </c>
      <c r="D229" s="193">
        <v>-38297</v>
      </c>
      <c r="E229" s="193">
        <v>-17778</v>
      </c>
      <c r="F229" s="193">
        <v>-31421</v>
      </c>
      <c r="G229" s="193">
        <v>-27390</v>
      </c>
      <c r="H229" s="193">
        <v>-30100</v>
      </c>
      <c r="I229" s="193">
        <v>-24776</v>
      </c>
      <c r="J229" s="194">
        <v>-13000</v>
      </c>
    </row>
    <row r="230" spans="1:10" ht="15.75" customHeight="1" x14ac:dyDescent="0.35">
      <c r="A230" s="40"/>
      <c r="B230" s="255"/>
      <c r="C230" s="192" t="s">
        <v>204</v>
      </c>
      <c r="D230" s="193">
        <v>10000</v>
      </c>
      <c r="E230" s="193">
        <v>10000</v>
      </c>
      <c r="F230" s="193">
        <v>0</v>
      </c>
      <c r="G230" s="193">
        <v>10000</v>
      </c>
      <c r="H230" s="193">
        <v>0</v>
      </c>
      <c r="I230" s="193">
        <v>10000</v>
      </c>
      <c r="J230" s="194">
        <v>0</v>
      </c>
    </row>
    <row r="231" spans="1:10" ht="15.75" customHeight="1" x14ac:dyDescent="0.35">
      <c r="A231" s="40"/>
      <c r="B231" s="255"/>
      <c r="C231" s="192" t="s">
        <v>205</v>
      </c>
      <c r="D231" s="193">
        <v>-10000</v>
      </c>
      <c r="E231" s="193">
        <v>-10000</v>
      </c>
      <c r="F231" s="193">
        <v>-10000</v>
      </c>
      <c r="G231" s="193">
        <v>0</v>
      </c>
      <c r="H231" s="193">
        <v>0</v>
      </c>
      <c r="I231" s="193">
        <v>0</v>
      </c>
      <c r="J231" s="194">
        <v>0</v>
      </c>
    </row>
    <row r="232" spans="1:10" ht="15.75" customHeight="1" x14ac:dyDescent="0.35">
      <c r="A232" s="40"/>
      <c r="B232" s="255"/>
      <c r="C232" s="195" t="s">
        <v>206</v>
      </c>
      <c r="D232" s="216">
        <v>-2823</v>
      </c>
      <c r="E232" s="216">
        <v>-3885</v>
      </c>
      <c r="F232" s="216">
        <v>-5647</v>
      </c>
      <c r="G232" s="216">
        <v>-5998</v>
      </c>
      <c r="H232" s="216">
        <v>-6001</v>
      </c>
      <c r="I232" s="216">
        <v>-4240</v>
      </c>
      <c r="J232" s="217">
        <v>-4234</v>
      </c>
    </row>
    <row r="233" spans="1:10" ht="15.75" customHeight="1" x14ac:dyDescent="0.35">
      <c r="A233" s="40"/>
      <c r="B233" s="255"/>
      <c r="C233" s="195" t="s">
        <v>207</v>
      </c>
      <c r="D233" s="202">
        <v>-701</v>
      </c>
      <c r="E233" s="202">
        <v>-1226</v>
      </c>
      <c r="F233" s="202">
        <v>-2291</v>
      </c>
      <c r="G233" s="202">
        <v>-1379</v>
      </c>
      <c r="H233" s="202">
        <v>-521</v>
      </c>
      <c r="I233" s="202">
        <v>-825</v>
      </c>
      <c r="J233" s="203">
        <v>-1204</v>
      </c>
    </row>
    <row r="234" spans="1:10" ht="15.75" customHeight="1" x14ac:dyDescent="0.35">
      <c r="A234" s="40"/>
      <c r="B234" s="255"/>
      <c r="C234" s="195" t="s">
        <v>187</v>
      </c>
      <c r="D234" s="202">
        <v>-1239</v>
      </c>
      <c r="E234" s="202">
        <v>403</v>
      </c>
      <c r="F234" s="202">
        <v>-381</v>
      </c>
      <c r="G234" s="202">
        <v>13926</v>
      </c>
      <c r="H234" s="202">
        <v>13789</v>
      </c>
      <c r="I234" s="202">
        <v>21727</v>
      </c>
      <c r="J234" s="203">
        <v>-28462</v>
      </c>
    </row>
    <row r="235" spans="1:10" ht="15.75" customHeight="1" thickBot="1" x14ac:dyDescent="0.4">
      <c r="A235" s="40"/>
      <c r="B235" s="258"/>
      <c r="C235" s="207"/>
      <c r="D235" s="208"/>
      <c r="E235" s="208"/>
      <c r="F235" s="208"/>
      <c r="G235" s="208"/>
      <c r="H235" s="208"/>
      <c r="I235" s="208"/>
      <c r="J235" s="209"/>
    </row>
    <row r="236" spans="1:10" ht="32.25" customHeight="1" x14ac:dyDescent="0.35">
      <c r="A236" s="40"/>
      <c r="B236" s="259" t="s">
        <v>208</v>
      </c>
      <c r="C236" s="218"/>
      <c r="D236" s="214">
        <v>-314</v>
      </c>
      <c r="E236" s="214">
        <v>1040</v>
      </c>
      <c r="F236" s="214">
        <v>853</v>
      </c>
      <c r="G236" s="214">
        <v>-928</v>
      </c>
      <c r="H236" s="214">
        <v>-594</v>
      </c>
      <c r="I236" s="214">
        <v>-1815</v>
      </c>
      <c r="J236" s="215">
        <v>2750</v>
      </c>
    </row>
    <row r="237" spans="1:10" ht="4.5" customHeight="1" thickBot="1" x14ac:dyDescent="0.4">
      <c r="A237" s="40"/>
      <c r="B237" s="260"/>
      <c r="C237" s="219"/>
      <c r="D237" s="220"/>
      <c r="E237" s="220">
        <v>0</v>
      </c>
      <c r="F237" s="220">
        <v>0</v>
      </c>
      <c r="G237" s="220">
        <v>0</v>
      </c>
      <c r="H237" s="220">
        <v>0</v>
      </c>
      <c r="I237" s="220">
        <v>0</v>
      </c>
      <c r="J237" s="221">
        <v>0</v>
      </c>
    </row>
    <row r="238" spans="1:10" ht="15.75" customHeight="1" thickTop="1" thickBot="1" x14ac:dyDescent="0.4">
      <c r="A238" s="40"/>
      <c r="B238" s="261" t="s">
        <v>209</v>
      </c>
      <c r="C238" s="222"/>
      <c r="D238" s="223">
        <v>-6652</v>
      </c>
      <c r="E238" s="223">
        <v>3206</v>
      </c>
      <c r="F238" s="223">
        <v>-3142</v>
      </c>
      <c r="G238" s="223">
        <v>7722</v>
      </c>
      <c r="H238" s="223">
        <v>32158</v>
      </c>
      <c r="I238" s="223">
        <v>-20139</v>
      </c>
      <c r="J238" s="224">
        <v>-16885</v>
      </c>
    </row>
    <row r="239" spans="1:10" ht="15.75" customHeight="1" x14ac:dyDescent="0.35">
      <c r="A239" s="40"/>
      <c r="B239" s="262" t="s">
        <v>210</v>
      </c>
      <c r="C239" s="195"/>
      <c r="D239" s="202">
        <v>51659</v>
      </c>
      <c r="E239" s="202">
        <v>46147</v>
      </c>
      <c r="F239" s="202">
        <v>49758</v>
      </c>
      <c r="G239" s="202">
        <v>46838</v>
      </c>
      <c r="H239" s="202">
        <v>55055</v>
      </c>
      <c r="I239" s="202">
        <v>87189</v>
      </c>
      <c r="J239" s="203">
        <v>67632</v>
      </c>
    </row>
    <row r="240" spans="1:10" ht="15.75" customHeight="1" x14ac:dyDescent="0.35">
      <c r="A240" s="40"/>
      <c r="B240" s="263" t="s">
        <v>211</v>
      </c>
      <c r="C240" s="195"/>
      <c r="D240" s="202">
        <v>1529</v>
      </c>
      <c r="E240" s="202">
        <v>463</v>
      </c>
      <c r="F240" s="202">
        <v>223</v>
      </c>
      <c r="G240" s="202">
        <v>494</v>
      </c>
      <c r="H240" s="202">
        <v>819</v>
      </c>
      <c r="I240" s="202">
        <v>582</v>
      </c>
      <c r="J240" s="203">
        <v>1197</v>
      </c>
    </row>
    <row r="241" spans="1:10" x14ac:dyDescent="0.35">
      <c r="A241" s="40"/>
      <c r="B241" s="264" t="s">
        <v>212</v>
      </c>
      <c r="C241" s="198"/>
      <c r="D241" s="204">
        <v>-416</v>
      </c>
      <c r="E241" s="204">
        <v>-59</v>
      </c>
      <c r="F241" s="205" t="s">
        <v>91</v>
      </c>
      <c r="G241" s="205" t="s">
        <v>91</v>
      </c>
      <c r="H241" s="205">
        <v>-866</v>
      </c>
      <c r="I241" s="205" t="s">
        <v>91</v>
      </c>
      <c r="J241" s="206" t="s">
        <v>91</v>
      </c>
    </row>
    <row r="242" spans="1:10" x14ac:dyDescent="0.35">
      <c r="A242" s="40"/>
      <c r="B242" s="255" t="s">
        <v>213</v>
      </c>
      <c r="C242" s="198"/>
      <c r="D242" s="204">
        <v>27</v>
      </c>
      <c r="E242" s="205" t="s">
        <v>91</v>
      </c>
      <c r="F242" s="205" t="s">
        <v>91</v>
      </c>
      <c r="G242" s="205" t="s">
        <v>91</v>
      </c>
      <c r="H242" s="205">
        <v>22</v>
      </c>
      <c r="I242" s="205" t="s">
        <v>91</v>
      </c>
      <c r="J242" s="206">
        <v>6</v>
      </c>
    </row>
    <row r="243" spans="1:10" ht="15.75" customHeight="1" thickBot="1" x14ac:dyDescent="0.4">
      <c r="A243" s="40"/>
      <c r="B243" s="265"/>
      <c r="C243" s="219"/>
      <c r="D243" s="220"/>
      <c r="E243" s="220"/>
      <c r="F243" s="220"/>
      <c r="G243" s="220"/>
      <c r="H243" s="220"/>
      <c r="I243" s="220"/>
      <c r="J243" s="221"/>
    </row>
    <row r="244" spans="1:10" ht="15.75" customHeight="1" thickTop="1" thickBot="1" x14ac:dyDescent="0.4">
      <c r="A244" s="40"/>
      <c r="B244" s="266" t="s">
        <v>214</v>
      </c>
      <c r="C244" s="225"/>
      <c r="D244" s="226">
        <v>46147</v>
      </c>
      <c r="E244" s="226">
        <v>49758</v>
      </c>
      <c r="F244" s="226">
        <v>46838</v>
      </c>
      <c r="G244" s="226">
        <v>55055</v>
      </c>
      <c r="H244" s="226">
        <v>87189</v>
      </c>
      <c r="I244" s="226">
        <v>67632</v>
      </c>
      <c r="J244" s="227">
        <v>51950</v>
      </c>
    </row>
    <row r="245" spans="1:10" ht="15.75" customHeight="1" thickBot="1" x14ac:dyDescent="0.4">
      <c r="A245" s="40"/>
      <c r="C245" s="228"/>
      <c r="D245" s="229"/>
      <c r="E245" s="229"/>
      <c r="F245" s="229"/>
      <c r="G245" s="229"/>
      <c r="H245" s="229"/>
      <c r="I245" s="229"/>
      <c r="J245" s="229"/>
    </row>
    <row r="246" spans="1:10" ht="15.75" customHeight="1" thickBot="1" x14ac:dyDescent="0.25">
      <c r="A246" s="40"/>
      <c r="B246" s="113" t="s">
        <v>215</v>
      </c>
      <c r="C246" s="127"/>
      <c r="D246" s="38" t="s">
        <v>233</v>
      </c>
      <c r="E246" s="38" t="s">
        <v>234</v>
      </c>
      <c r="F246" s="38" t="s">
        <v>235</v>
      </c>
      <c r="G246" s="38" t="s">
        <v>52</v>
      </c>
      <c r="H246" s="38" t="s">
        <v>53</v>
      </c>
      <c r="I246" s="38" t="s">
        <v>54</v>
      </c>
      <c r="J246" s="39" t="s">
        <v>236</v>
      </c>
    </row>
    <row r="247" spans="1:10" ht="15.75" customHeight="1" x14ac:dyDescent="0.2">
      <c r="B247" s="230" t="s">
        <v>216</v>
      </c>
      <c r="C247" s="54" t="s">
        <v>217</v>
      </c>
      <c r="D247" s="231">
        <v>843344</v>
      </c>
      <c r="E247" s="231">
        <v>967333</v>
      </c>
      <c r="F247" s="231">
        <v>991590</v>
      </c>
      <c r="G247" s="231">
        <v>914439</v>
      </c>
      <c r="H247" s="231">
        <v>811600</v>
      </c>
      <c r="I247" s="231">
        <v>930496</v>
      </c>
      <c r="J247" s="232">
        <v>1066326</v>
      </c>
    </row>
    <row r="248" spans="1:10" ht="15.75" customHeight="1" x14ac:dyDescent="0.2">
      <c r="B248" s="144"/>
      <c r="C248" s="43" t="s">
        <v>12</v>
      </c>
      <c r="D248" s="44">
        <v>38623</v>
      </c>
      <c r="E248" s="44">
        <v>44804</v>
      </c>
      <c r="F248" s="44">
        <v>40842</v>
      </c>
      <c r="G248" s="44">
        <v>23565</v>
      </c>
      <c r="H248" s="44">
        <v>8429</v>
      </c>
      <c r="I248" s="44">
        <v>11428</v>
      </c>
      <c r="J248" s="45">
        <v>15441</v>
      </c>
    </row>
    <row r="249" spans="1:10" ht="15.75" customHeight="1" x14ac:dyDescent="0.2">
      <c r="B249" s="144"/>
      <c r="C249" s="43" t="s">
        <v>14</v>
      </c>
      <c r="D249" s="44">
        <v>36024</v>
      </c>
      <c r="E249" s="44">
        <v>46908</v>
      </c>
      <c r="F249" s="44">
        <v>39078</v>
      </c>
      <c r="G249" s="44">
        <v>22771</v>
      </c>
      <c r="H249" s="44">
        <v>5189</v>
      </c>
      <c r="I249" s="44">
        <v>19666</v>
      </c>
      <c r="J249" s="45">
        <v>19639</v>
      </c>
    </row>
    <row r="250" spans="1:10" ht="15.75" customHeight="1" x14ac:dyDescent="0.2">
      <c r="B250" s="144"/>
      <c r="C250" s="43" t="s">
        <v>218</v>
      </c>
      <c r="D250" s="44">
        <v>27965</v>
      </c>
      <c r="E250" s="44">
        <v>40466</v>
      </c>
      <c r="F250" s="44">
        <v>35757</v>
      </c>
      <c r="G250" s="44">
        <v>30751</v>
      </c>
      <c r="H250" s="44">
        <v>21316</v>
      </c>
      <c r="I250" s="44">
        <v>20430</v>
      </c>
      <c r="J250" s="45">
        <v>30302</v>
      </c>
    </row>
    <row r="251" spans="1:10" ht="15.75" customHeight="1" x14ac:dyDescent="0.2">
      <c r="B251" s="144"/>
      <c r="C251" s="43" t="s">
        <v>219</v>
      </c>
      <c r="D251" s="44">
        <v>17570</v>
      </c>
      <c r="E251" s="44">
        <v>28547</v>
      </c>
      <c r="F251" s="44">
        <v>29108</v>
      </c>
      <c r="G251" s="44">
        <v>17639</v>
      </c>
      <c r="H251" s="44">
        <v>10001</v>
      </c>
      <c r="I251" s="44">
        <v>10093</v>
      </c>
      <c r="J251" s="45">
        <v>17911</v>
      </c>
    </row>
    <row r="252" spans="1:10" ht="15.75" customHeight="1" x14ac:dyDescent="0.2">
      <c r="B252" s="144"/>
      <c r="C252" s="43" t="s">
        <v>21</v>
      </c>
      <c r="D252" s="44">
        <v>750126</v>
      </c>
      <c r="E252" s="44">
        <v>808632</v>
      </c>
      <c r="F252" s="44">
        <v>818021</v>
      </c>
      <c r="G252" s="44">
        <v>794616</v>
      </c>
      <c r="H252" s="44">
        <v>832044</v>
      </c>
      <c r="I252" s="44">
        <v>935876</v>
      </c>
      <c r="J252" s="45">
        <v>934837</v>
      </c>
    </row>
    <row r="253" spans="1:10" ht="15.75" customHeight="1" x14ac:dyDescent="0.2">
      <c r="B253" s="144"/>
      <c r="C253" s="43" t="s">
        <v>220</v>
      </c>
      <c r="D253" s="44">
        <v>237051</v>
      </c>
      <c r="E253" s="44">
        <v>272071</v>
      </c>
      <c r="F253" s="44">
        <v>279911</v>
      </c>
      <c r="G253" s="44">
        <v>273030</v>
      </c>
      <c r="H253" s="44">
        <v>291617</v>
      </c>
      <c r="I253" s="44">
        <v>314062</v>
      </c>
      <c r="J253" s="45">
        <v>330990</v>
      </c>
    </row>
    <row r="254" spans="1:10" ht="15.75" customHeight="1" thickBot="1" x14ac:dyDescent="0.25">
      <c r="B254" s="144"/>
      <c r="C254" s="267" t="s">
        <v>22</v>
      </c>
      <c r="D254" s="233">
        <v>206712</v>
      </c>
      <c r="E254" s="233">
        <v>236518</v>
      </c>
      <c r="F254" s="233">
        <v>247659</v>
      </c>
      <c r="G254" s="233">
        <v>240280</v>
      </c>
      <c r="H254" s="233">
        <v>259870</v>
      </c>
      <c r="I254" s="233">
        <v>279219</v>
      </c>
      <c r="J254" s="279">
        <v>303547</v>
      </c>
    </row>
    <row r="255" spans="1:10" ht="15.75" customHeight="1" x14ac:dyDescent="0.2">
      <c r="B255" s="144"/>
      <c r="C255" s="268" t="s">
        <v>19</v>
      </c>
      <c r="D255" s="234">
        <v>9.2504113195129981E-2</v>
      </c>
      <c r="E255" s="235">
        <v>0.12881446687953746</v>
      </c>
      <c r="F255" s="235">
        <v>0.12024016052118702</v>
      </c>
      <c r="G255" s="235">
        <v>7.2302167020332195E-2</v>
      </c>
      <c r="H255" s="235">
        <v>3.9994632736201213E-2</v>
      </c>
      <c r="I255" s="235">
        <v>3.7448234520475812E-2</v>
      </c>
      <c r="J255" s="277">
        <v>6.1470729870325459E-2</v>
      </c>
    </row>
    <row r="256" spans="1:10" ht="15.75" customHeight="1" x14ac:dyDescent="0.2">
      <c r="B256" s="144"/>
      <c r="C256" s="43" t="s">
        <v>221</v>
      </c>
      <c r="D256" s="236">
        <v>4.9488580905600918E-2</v>
      </c>
      <c r="E256" s="236">
        <v>5.9911011724305949E-2</v>
      </c>
      <c r="F256" s="236">
        <v>4.7836463699050577E-2</v>
      </c>
      <c r="G256" s="236">
        <v>2.8240785083770498E-2</v>
      </c>
      <c r="H256" s="236">
        <v>6.3806868605848516E-3</v>
      </c>
      <c r="I256" s="236">
        <v>2.2247700844273605E-2</v>
      </c>
      <c r="J256" s="237">
        <v>2.0996982849420209E-2</v>
      </c>
    </row>
    <row r="257" spans="1:10" ht="15.75" customHeight="1" x14ac:dyDescent="0.2">
      <c r="A257" s="250"/>
      <c r="B257" s="144"/>
      <c r="C257" s="43" t="s">
        <v>222</v>
      </c>
      <c r="D257" s="238">
        <v>319588</v>
      </c>
      <c r="E257" s="238">
        <v>341825</v>
      </c>
      <c r="F257" s="238">
        <v>364456</v>
      </c>
      <c r="G257" s="238">
        <v>386176</v>
      </c>
      <c r="H257" s="238">
        <v>387832</v>
      </c>
      <c r="I257" s="238">
        <v>444800</v>
      </c>
      <c r="J257" s="239">
        <v>461822</v>
      </c>
    </row>
    <row r="258" spans="1:10" ht="15.75" customHeight="1" x14ac:dyDescent="0.2">
      <c r="A258" s="250"/>
      <c r="B258" s="144"/>
      <c r="C258" s="43" t="s">
        <v>27</v>
      </c>
      <c r="D258" s="236">
        <v>0.12085247255841897</v>
      </c>
      <c r="E258" s="236">
        <v>0.13107360771089957</v>
      </c>
      <c r="F258" s="236">
        <v>0.11206411289048698</v>
      </c>
      <c r="G258" s="236">
        <v>6.1022855543841605E-2</v>
      </c>
      <c r="H258" s="236">
        <v>2.173587398316441E-2</v>
      </c>
      <c r="I258" s="236">
        <v>2.5692506405224771E-2</v>
      </c>
      <c r="J258" s="280">
        <v>3.3434999594909011E-2</v>
      </c>
    </row>
    <row r="259" spans="1:10" ht="15.75" customHeight="1" x14ac:dyDescent="0.2">
      <c r="B259" s="144"/>
      <c r="C259" s="43" t="s">
        <v>13</v>
      </c>
      <c r="D259" s="92">
        <v>4.5797444459200518E-2</v>
      </c>
      <c r="E259" s="92">
        <v>4.6317392215040526E-2</v>
      </c>
      <c r="F259" s="92">
        <v>4.1188812031139409E-2</v>
      </c>
      <c r="G259" s="92">
        <v>2.5770550337942198E-2</v>
      </c>
      <c r="H259" s="92">
        <v>1.0386723965220992E-2</v>
      </c>
      <c r="I259" s="92">
        <v>1.2281673803174284E-2</v>
      </c>
      <c r="J259" s="275">
        <v>1.4480581504738329E-2</v>
      </c>
    </row>
    <row r="260" spans="1:10" ht="15.75" customHeight="1" x14ac:dyDescent="0.2">
      <c r="B260" s="144"/>
      <c r="C260" s="43" t="s">
        <v>15</v>
      </c>
      <c r="D260" s="92">
        <v>4.2715665256407825E-2</v>
      </c>
      <c r="E260" s="92">
        <v>4.849289135119101E-2</v>
      </c>
      <c r="F260" s="92">
        <v>3.9410073917965444E-2</v>
      </c>
      <c r="G260" s="92">
        <v>2.4901675211854622E-2</v>
      </c>
      <c r="H260" s="92">
        <v>6.394286627226119E-3</v>
      </c>
      <c r="I260" s="92">
        <v>2.1135048871601211E-2</v>
      </c>
      <c r="J260" s="275">
        <v>1.8418070661785593E-2</v>
      </c>
    </row>
    <row r="261" spans="1:10" ht="15.75" customHeight="1" x14ac:dyDescent="0.2">
      <c r="B261" s="240"/>
      <c r="C261" s="43" t="s">
        <v>17</v>
      </c>
      <c r="D261" s="92">
        <v>2.0833728585251097E-2</v>
      </c>
      <c r="E261" s="92">
        <v>2.9511317065424921E-2</v>
      </c>
      <c r="F261" s="92">
        <v>2.9355673483166648E-2</v>
      </c>
      <c r="G261" s="92">
        <v>1.9290010039851677E-2</v>
      </c>
      <c r="H261" s="92">
        <v>1.2323389933001087E-2</v>
      </c>
      <c r="I261" s="92">
        <v>1.0847952765882069E-2</v>
      </c>
      <c r="J261" s="275">
        <v>1.6797459690755544E-2</v>
      </c>
    </row>
    <row r="262" spans="1:10" ht="15.75" customHeight="1" x14ac:dyDescent="0.2">
      <c r="B262" s="230" t="s">
        <v>223</v>
      </c>
      <c r="C262" s="43" t="s">
        <v>23</v>
      </c>
      <c r="D262" s="236">
        <v>0.27556970428967931</v>
      </c>
      <c r="E262" s="236">
        <v>0.29249202957179582</v>
      </c>
      <c r="F262" s="236">
        <v>0.30275392828947789</v>
      </c>
      <c r="G262" s="236">
        <v>0.30238556859115101</v>
      </c>
      <c r="H262" s="236">
        <v>0.31232718855516489</v>
      </c>
      <c r="I262" s="236">
        <v>0.29835106783797727</v>
      </c>
      <c r="J262" s="280">
        <v>0.32470652812993034</v>
      </c>
    </row>
    <row r="263" spans="1:10" ht="15.75" customHeight="1" x14ac:dyDescent="0.2">
      <c r="B263" s="144"/>
      <c r="C263" s="43" t="s">
        <v>24</v>
      </c>
      <c r="D263" s="238">
        <v>252544.48499999999</v>
      </c>
      <c r="E263" s="238">
        <v>258506</v>
      </c>
      <c r="F263" s="238">
        <v>246009</v>
      </c>
      <c r="G263" s="238">
        <v>251089</v>
      </c>
      <c r="H263" s="238">
        <v>290617</v>
      </c>
      <c r="I263" s="282">
        <v>342120</v>
      </c>
      <c r="J263" s="281">
        <v>323828</v>
      </c>
    </row>
    <row r="264" spans="1:10" ht="15.75" customHeight="1" x14ac:dyDescent="0.2">
      <c r="B264" s="144"/>
      <c r="C264" s="43" t="s">
        <v>25</v>
      </c>
      <c r="D264" s="241">
        <v>1.2217214530361082</v>
      </c>
      <c r="E264" s="241">
        <v>1.0929641384732038</v>
      </c>
      <c r="F264" s="241">
        <v>0.99333946974831677</v>
      </c>
      <c r="G264" s="241">
        <v>1.044984568330902</v>
      </c>
      <c r="H264" s="241">
        <v>1.1183194026696583</v>
      </c>
      <c r="I264" s="241">
        <v>1.1669646769128823</v>
      </c>
      <c r="J264" s="283">
        <v>1.0668124985033247</v>
      </c>
    </row>
    <row r="265" spans="1:10" ht="15.75" customHeight="1" x14ac:dyDescent="0.2">
      <c r="B265" s="144"/>
      <c r="C265" s="43" t="s">
        <v>224</v>
      </c>
      <c r="D265" s="44">
        <v>205378</v>
      </c>
      <c r="E265" s="44">
        <v>207870</v>
      </c>
      <c r="F265" s="44">
        <v>201380</v>
      </c>
      <c r="G265" s="44">
        <v>196732</v>
      </c>
      <c r="H265" s="44">
        <v>206255</v>
      </c>
      <c r="I265" s="44">
        <v>276967</v>
      </c>
      <c r="J265" s="45">
        <v>276395</v>
      </c>
    </row>
    <row r="266" spans="1:10" ht="15.75" customHeight="1" x14ac:dyDescent="0.2">
      <c r="B266" s="144"/>
      <c r="C266" s="43" t="s">
        <v>26</v>
      </c>
      <c r="D266" s="242">
        <v>0.99</v>
      </c>
      <c r="E266" s="242">
        <v>0.87887399234180219</v>
      </c>
      <c r="F266" s="242">
        <v>0.80640265659195354</v>
      </c>
      <c r="G266" s="242">
        <v>0.81876126771374091</v>
      </c>
      <c r="H266" s="242">
        <v>0.79368756087346393</v>
      </c>
      <c r="I266" s="242">
        <v>0.936389801226995</v>
      </c>
      <c r="J266" s="284">
        <v>0.9104088452941882</v>
      </c>
    </row>
    <row r="267" spans="1:10" ht="15.75" customHeight="1" x14ac:dyDescent="0.2">
      <c r="B267" s="144"/>
      <c r="C267" s="43" t="s">
        <v>225</v>
      </c>
      <c r="D267" s="44">
        <v>382398</v>
      </c>
      <c r="E267" s="44">
        <v>416191</v>
      </c>
      <c r="F267" s="44">
        <v>420513</v>
      </c>
      <c r="G267" s="44">
        <v>386179</v>
      </c>
      <c r="H267" s="44">
        <v>429812</v>
      </c>
      <c r="I267" s="44">
        <v>502963</v>
      </c>
      <c r="J267" s="45">
        <v>486821</v>
      </c>
    </row>
    <row r="268" spans="1:10" ht="15.75" customHeight="1" x14ac:dyDescent="0.2">
      <c r="B268" s="144"/>
      <c r="C268" s="43" t="s">
        <v>226</v>
      </c>
      <c r="D268" s="44">
        <v>293364</v>
      </c>
      <c r="E268" s="44">
        <v>330335</v>
      </c>
      <c r="F268" s="44">
        <v>331621</v>
      </c>
      <c r="G268" s="44">
        <v>319647</v>
      </c>
      <c r="H268" s="44">
        <v>315204</v>
      </c>
      <c r="I268" s="44">
        <v>379716</v>
      </c>
      <c r="J268" s="45">
        <v>381025</v>
      </c>
    </row>
    <row r="269" spans="1:10" ht="15.75" customHeight="1" x14ac:dyDescent="0.2">
      <c r="B269" s="240"/>
      <c r="C269" s="43" t="s">
        <v>227</v>
      </c>
      <c r="D269" s="236">
        <v>1.3034932711580154</v>
      </c>
      <c r="E269" s="236">
        <v>1.2599065781918555</v>
      </c>
      <c r="F269" s="236">
        <v>1.2680542486088762</v>
      </c>
      <c r="G269" s="236">
        <v>1.2081408003823408</v>
      </c>
      <c r="H269" s="236">
        <v>1.3636013770904292</v>
      </c>
      <c r="I269" s="236">
        <v>1.324576901431519</v>
      </c>
      <c r="J269" s="237">
        <v>1.2776622569185094</v>
      </c>
    </row>
    <row r="270" spans="1:10" ht="15.75" customHeight="1" x14ac:dyDescent="0.2">
      <c r="B270" s="230" t="s">
        <v>228</v>
      </c>
      <c r="C270" s="43" t="s">
        <v>28</v>
      </c>
      <c r="D270" s="243">
        <v>1.1585581216759133</v>
      </c>
      <c r="E270" s="243">
        <v>1.2354596736751293</v>
      </c>
      <c r="F270" s="243">
        <v>1.2138130925261699</v>
      </c>
      <c r="G270" s="243">
        <v>1.13409177669807</v>
      </c>
      <c r="H270" s="243">
        <v>0.99787313778156872</v>
      </c>
      <c r="I270" s="243">
        <v>1.0526448734247993</v>
      </c>
      <c r="J270" s="285">
        <v>1.1400207565163396</v>
      </c>
    </row>
    <row r="271" spans="1:10" ht="15.75" customHeight="1" x14ac:dyDescent="0.2">
      <c r="B271" s="144"/>
      <c r="C271" s="43" t="s">
        <v>229</v>
      </c>
      <c r="D271" s="44">
        <v>104355</v>
      </c>
      <c r="E271" s="44">
        <v>113792</v>
      </c>
      <c r="F271" s="44">
        <v>122890</v>
      </c>
      <c r="G271" s="44">
        <v>115862</v>
      </c>
      <c r="H271" s="44">
        <v>120837</v>
      </c>
      <c r="I271" s="44">
        <v>164116</v>
      </c>
      <c r="J271" s="45">
        <v>172297</v>
      </c>
    </row>
    <row r="272" spans="1:10" ht="15.75" customHeight="1" x14ac:dyDescent="0.2">
      <c r="B272" s="144"/>
      <c r="C272" s="43" t="s">
        <v>29</v>
      </c>
      <c r="D272" s="286">
        <v>6.9780106753763</v>
      </c>
      <c r="E272" s="286">
        <v>7.3474147275293724</v>
      </c>
      <c r="F272" s="286">
        <v>6.9669732974550067</v>
      </c>
      <c r="G272" s="286">
        <v>6.4015855122865304</v>
      </c>
      <c r="H272" s="286">
        <v>5.7650018311976101</v>
      </c>
      <c r="I272" s="286">
        <v>5.5574136427769423</v>
      </c>
      <c r="J272" s="285">
        <v>5.4077592531439418</v>
      </c>
    </row>
    <row r="273" spans="2:10" ht="15.75" customHeight="1" x14ac:dyDescent="0.2">
      <c r="B273" s="144"/>
      <c r="C273" s="43" t="s">
        <v>230</v>
      </c>
      <c r="D273" s="44">
        <v>198864</v>
      </c>
      <c r="E273" s="44">
        <v>224335</v>
      </c>
      <c r="F273" s="44">
        <v>219347</v>
      </c>
      <c r="G273" s="44">
        <v>192513</v>
      </c>
      <c r="H273" s="44">
        <v>191930</v>
      </c>
      <c r="I273" s="44">
        <v>230326</v>
      </c>
      <c r="J273" s="45">
        <v>229550</v>
      </c>
    </row>
    <row r="274" spans="2:10" ht="15.75" customHeight="1" x14ac:dyDescent="0.2">
      <c r="B274" s="240"/>
      <c r="C274" s="43" t="s">
        <v>30</v>
      </c>
      <c r="D274" s="243">
        <v>4.3708809718781421</v>
      </c>
      <c r="E274" s="243">
        <v>4.57152187219023</v>
      </c>
      <c r="F274" s="243">
        <v>4.469814027807173</v>
      </c>
      <c r="G274" s="243">
        <v>4.4405170628837398</v>
      </c>
      <c r="H274" s="243">
        <v>4.2221964517172443</v>
      </c>
      <c r="I274" s="243">
        <v>4.4072453238481071</v>
      </c>
      <c r="J274" s="285">
        <v>4.6374344108710748</v>
      </c>
    </row>
    <row r="275" spans="2:10" ht="15.75" customHeight="1" x14ac:dyDescent="0.2">
      <c r="B275" s="230" t="s">
        <v>231</v>
      </c>
      <c r="C275" s="43" t="s">
        <v>18</v>
      </c>
      <c r="D275" s="244">
        <v>249.17</v>
      </c>
      <c r="E275" s="244">
        <v>405.05</v>
      </c>
      <c r="F275" s="244">
        <v>412.98</v>
      </c>
      <c r="G275" s="244">
        <v>250.25</v>
      </c>
      <c r="H275" s="244">
        <v>141.88</v>
      </c>
      <c r="I275" s="244">
        <v>143.4</v>
      </c>
      <c r="J275" s="276">
        <v>254.45</v>
      </c>
    </row>
    <row r="276" spans="2:10" ht="15.75" customHeight="1" thickBot="1" x14ac:dyDescent="0.25">
      <c r="B276" s="57"/>
      <c r="C276" s="49" t="s">
        <v>232</v>
      </c>
      <c r="D276" s="245">
        <v>2933.21</v>
      </c>
      <c r="E276" s="245">
        <v>3355.77</v>
      </c>
      <c r="F276" s="245">
        <v>3513.58</v>
      </c>
      <c r="G276" s="245">
        <v>3408.86</v>
      </c>
      <c r="H276" s="245">
        <v>3686.36</v>
      </c>
      <c r="I276" s="245">
        <v>3967.08</v>
      </c>
      <c r="J276" s="246">
        <v>4312.07</v>
      </c>
    </row>
    <row r="277" spans="2:10" ht="54" x14ac:dyDescent="0.2">
      <c r="B277" s="247"/>
      <c r="C277" s="248" t="s">
        <v>237</v>
      </c>
      <c r="D277" s="52"/>
      <c r="E277" s="52"/>
      <c r="F277" s="52"/>
      <c r="G277" s="52"/>
      <c r="H277" s="52"/>
      <c r="I277" s="52"/>
      <c r="J277" s="52"/>
    </row>
    <row r="278" spans="2:10" ht="27" x14ac:dyDescent="0.2">
      <c r="C278" s="51" t="s">
        <v>40</v>
      </c>
      <c r="D278" s="52"/>
      <c r="E278" s="52"/>
      <c r="F278" s="52"/>
      <c r="G278" s="52"/>
      <c r="H278" s="52"/>
      <c r="I278" s="52"/>
      <c r="J278" s="52"/>
    </row>
    <row r="279" spans="2:10" x14ac:dyDescent="0.2">
      <c r="D279" s="52"/>
      <c r="E279" s="52"/>
      <c r="F279" s="52"/>
      <c r="G279" s="52"/>
      <c r="H279" s="52"/>
      <c r="I279" s="52"/>
      <c r="J279" s="52"/>
    </row>
  </sheetData>
  <mergeCells count="8">
    <mergeCell ref="B79:B84"/>
    <mergeCell ref="B87:B94"/>
    <mergeCell ref="B20:B29"/>
    <mergeCell ref="B32:B41"/>
    <mergeCell ref="B44:B53"/>
    <mergeCell ref="B56:B61"/>
    <mergeCell ref="B64:B69"/>
    <mergeCell ref="B72:B76"/>
  </mergeCells>
  <phoneticPr fontId="8"/>
  <printOptions horizontalCentered="1"/>
  <pageMargins left="0.19685039370078741" right="0.19685039370078741" top="0.39370078740157483" bottom="0" header="0" footer="0"/>
  <pageSetup paperSize="9" scale="69" fitToHeight="0" orientation="portrait" r:id="rId1"/>
  <headerFooter scaleWithDoc="0"/>
  <rowBreaks count="4" manualBreakCount="4">
    <brk id="77" max="9" man="1"/>
    <brk id="125" max="16383" man="1"/>
    <brk id="195" max="16383" man="1"/>
    <brk id="2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FY2013-2022</vt:lpstr>
      <vt:lpstr>factbook(Q4)</vt:lpstr>
      <vt:lpstr>'factbook(Q4)'!Print_Area</vt:lpstr>
      <vt:lpstr>'FY2013-2022'!Print_Area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北村</dc:creator>
  <cp:keywords/>
  <dc:description/>
  <cp:lastModifiedBy>湯原　浩平</cp:lastModifiedBy>
  <cp:revision/>
  <cp:lastPrinted>2023-06-21T06:38:23Z</cp:lastPrinted>
  <dcterms:created xsi:type="dcterms:W3CDTF">2016-07-14T05:15:28Z</dcterms:created>
  <dcterms:modified xsi:type="dcterms:W3CDTF">2023-06-28T08:08:48Z</dcterms:modified>
  <cp:category/>
  <cp:contentStatus/>
</cp:coreProperties>
</file>